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1a7bf6bbd2cc18/olis-backegge.ch/kopfrezepte/downloads/"/>
    </mc:Choice>
  </mc:AlternateContent>
  <xr:revisionPtr revIDLastSave="40" documentId="13_ncr:1_{B48203BC-194F-4398-A7C6-A732DB78880F}" xr6:coauthVersionLast="45" xr6:coauthVersionMax="45" xr10:uidLastSave="{B7A4D518-AC93-420B-BAB0-D803AA721284}"/>
  <bookViews>
    <workbookView xWindow="-120" yWindow="-120" windowWidth="29040" windowHeight="15840" xr2:uid="{00000000-000D-0000-FFFF-FFFF00000000}"/>
  </bookViews>
  <sheets>
    <sheet name="Butterzopf" sheetId="16" r:id="rId1"/>
    <sheet name="Butterzopf (r)" sheetId="17" r:id="rId2"/>
    <sheet name="Grundrezepte" sheetId="14" r:id="rId3"/>
  </sheets>
  <definedNames>
    <definedName name="Sableteige" localSheetId="0">#REF!</definedName>
    <definedName name="Sableteige" localSheetId="1">#REF!</definedName>
    <definedName name="Sabletei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14" l="1"/>
  <c r="A9" i="16" s="1"/>
  <c r="C9" i="17"/>
  <c r="A9" i="17"/>
  <c r="C11" i="17"/>
  <c r="A11" i="17"/>
  <c r="C10" i="17"/>
  <c r="A10" i="17"/>
  <c r="C8" i="17"/>
  <c r="A8" i="17"/>
  <c r="C7" i="17"/>
  <c r="A7" i="17"/>
  <c r="C6" i="17"/>
  <c r="A6" i="17"/>
  <c r="C5" i="17"/>
  <c r="A5" i="17"/>
  <c r="A14" i="16"/>
  <c r="C6" i="16"/>
  <c r="C7" i="16"/>
  <c r="C8" i="16"/>
  <c r="C10" i="16"/>
  <c r="C11" i="16"/>
  <c r="C9" i="16"/>
  <c r="C5" i="16"/>
  <c r="A5" i="16" l="1"/>
  <c r="A13" i="17"/>
  <c r="A14" i="17" s="1"/>
  <c r="A6" i="16"/>
  <c r="A11" i="16"/>
  <c r="A10" i="16"/>
  <c r="A8" i="16"/>
  <c r="A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 Meyer</author>
  </authors>
  <commentList>
    <comment ref="A1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Teigmenge in Gramm eingeben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 Chragebaer</author>
  </authors>
  <commentList>
    <comment ref="A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Rezeptmenge eingeben</t>
        </r>
      </text>
    </comment>
  </commentList>
</comments>
</file>

<file path=xl/sharedStrings.xml><?xml version="1.0" encoding="utf-8"?>
<sst xmlns="http://schemas.openxmlformats.org/spreadsheetml/2006/main" count="88" uniqueCount="38">
  <si>
    <t>x</t>
  </si>
  <si>
    <t>Rezept</t>
  </si>
  <si>
    <t>Gewicht</t>
  </si>
  <si>
    <t>Rohmaterial</t>
  </si>
  <si>
    <t>Rezeptgewicht</t>
  </si>
  <si>
    <t>Weissmehl</t>
  </si>
  <si>
    <t>Herstellung:</t>
  </si>
  <si>
    <t>Wasser</t>
  </si>
  <si>
    <t>Hefe</t>
  </si>
  <si>
    <t>Salz</t>
  </si>
  <si>
    <t>Eier</t>
  </si>
  <si>
    <t>Eier (Stückzahl Ca.)</t>
  </si>
  <si>
    <t>Zopf flechten und auf ein Backblech mit Backpapier</t>
  </si>
  <si>
    <t>Backen:</t>
  </si>
  <si>
    <t>Butterzopfteig</t>
  </si>
  <si>
    <t>Ausbackgewicht ca.</t>
  </si>
  <si>
    <t>Stockgare:</t>
  </si>
  <si>
    <t>Stückgare:</t>
  </si>
  <si>
    <t>30 - 35 min.</t>
  </si>
  <si>
    <t>Halbweissmehl</t>
  </si>
  <si>
    <t>Alle Rohmaterialien schonend zu einem Teig kneten</t>
  </si>
  <si>
    <t>Zopfteig zugedeckt 30 min. bei Zimmertemperatur ruhen</t>
  </si>
  <si>
    <t>lassen</t>
  </si>
  <si>
    <t>Nach 15 min. Teig einmal zusammenschlagen</t>
  </si>
  <si>
    <t>Zopf 30 min. bei Zimmertemperatur stehen lassen</t>
  </si>
  <si>
    <r>
      <t xml:space="preserve">210° C. </t>
    </r>
    <r>
      <rPr>
        <sz val="8"/>
        <color indexed="8"/>
        <rFont val="Tahoma"/>
        <family val="2"/>
      </rPr>
      <t>(Ober- und Unterhitze)</t>
    </r>
  </si>
  <si>
    <t>Auf einem Gitter auskühlen lassen</t>
  </si>
  <si>
    <t>Ø</t>
  </si>
  <si>
    <t>Summe</t>
  </si>
  <si>
    <t>gr.</t>
  </si>
  <si>
    <t>Flechten:</t>
  </si>
  <si>
    <t>2 gleichgrosse Teigstücke zu langen Strängen ausrollen</t>
  </si>
  <si>
    <t>absetzen. Mit Folie abdecken</t>
  </si>
  <si>
    <t>Nach 20 min. Zopf abdecken und mit Ei anstreichen</t>
  </si>
  <si>
    <t>Vor dem Backen nocheinmal mit Ei anstreichen</t>
  </si>
  <si>
    <t>Malz oder Zucker</t>
  </si>
  <si>
    <t>Milch (handwarm)</t>
  </si>
  <si>
    <t>Butter (kalt)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</si>
</sst>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8"/>
      <color indexed="8"/>
      <name val="Tahoma"/>
      <family val="2"/>
    </font>
    <font>
      <sz val="6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sz val="12"/>
      <color rgb="FF000000"/>
      <name val="Tahoma"/>
      <family val="2"/>
    </font>
    <font>
      <sz val="10"/>
      <color rgb="FF000000"/>
      <name val="Tahoma"/>
      <family val="2"/>
    </font>
    <font>
      <sz val="8"/>
      <color theme="1"/>
      <name val="Tahoma"/>
      <family val="2"/>
    </font>
    <font>
      <sz val="11"/>
      <color theme="0"/>
      <name val="Tahoma"/>
      <family val="2"/>
    </font>
    <font>
      <b/>
      <sz val="12"/>
      <color rgb="FFC00000"/>
      <name val="Tahoma"/>
      <family val="2"/>
    </font>
    <font>
      <sz val="6"/>
      <color theme="0"/>
      <name val="Tahoma"/>
      <family val="2"/>
    </font>
    <font>
      <b/>
      <sz val="12"/>
      <color rgb="FF000000"/>
      <name val="Tahoma"/>
      <family val="2"/>
    </font>
    <font>
      <sz val="6"/>
      <color theme="1"/>
      <name val="Tahoma"/>
      <family val="2"/>
    </font>
    <font>
      <i/>
      <sz val="8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  <font>
      <sz val="10"/>
      <color rgb="FF000000"/>
      <name val="Wingdings"/>
      <charset val="2"/>
    </font>
    <font>
      <b/>
      <sz val="12"/>
      <color theme="1"/>
      <name val="Tahoma"/>
      <family val="2"/>
    </font>
    <font>
      <i/>
      <sz val="10"/>
      <color theme="1"/>
      <name val="Tahoma"/>
      <family val="2"/>
    </font>
    <font>
      <b/>
      <sz val="12"/>
      <color rgb="FF70772B"/>
      <name val="Tahoma"/>
      <family val="2"/>
    </font>
    <font>
      <sz val="10"/>
      <name val="Tahoma"/>
      <family val="2"/>
    </font>
    <font>
      <i/>
      <sz val="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D71"/>
        <bgColor rgb="FFFEE372"/>
      </patternFill>
    </fill>
    <fill>
      <patternFill patternType="solid">
        <fgColor rgb="FF99A33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2" fontId="6" fillId="2" borderId="0" applyProtection="0">
      <alignment vertical="center"/>
      <protection locked="0"/>
    </xf>
    <xf numFmtId="1" fontId="5" fillId="3" borderId="0" applyProtection="0"/>
    <xf numFmtId="0" fontId="7" fillId="4" borderId="0" applyNumberFormat="0" applyBorder="0" applyAlignment="0" applyProtection="0">
      <alignment vertical="center"/>
    </xf>
    <xf numFmtId="0" fontId="8" fillId="0" borderId="0" applyNumberFormat="0" applyBorder="0" applyProtection="0">
      <alignment vertical="center"/>
    </xf>
    <xf numFmtId="0" fontId="5" fillId="5" borderId="0" applyNumberFormat="0" applyBorder="0" applyProtection="0"/>
    <xf numFmtId="0" fontId="9" fillId="0" borderId="0" applyNumberFormat="0" applyFill="0" applyBorder="0" applyProtection="0">
      <alignment vertical="center"/>
    </xf>
    <xf numFmtId="0" fontId="4" fillId="0" borderId="0"/>
    <xf numFmtId="0" fontId="10" fillId="5" borderId="0" applyNumberFormat="0" applyFill="0" applyBorder="0" applyProtection="0">
      <alignment vertical="center"/>
    </xf>
    <xf numFmtId="0" fontId="11" fillId="6" borderId="0" applyNumberFormat="0" applyAlignment="0" applyProtection="0">
      <alignment horizontal="right" vertical="center"/>
    </xf>
    <xf numFmtId="0" fontId="12" fillId="6" borderId="0" applyAlignment="0" applyProtection="0">
      <alignment horizontal="right" vertical="center"/>
    </xf>
    <xf numFmtId="0" fontId="13" fillId="6" borderId="0" applyAlignment="0" applyProtection="0">
      <alignment horizontal="right" vertical="center"/>
    </xf>
  </cellStyleXfs>
  <cellXfs count="68">
    <xf numFmtId="0" fontId="0" fillId="0" borderId="0" xfId="0"/>
    <xf numFmtId="0" fontId="8" fillId="0" borderId="0" xfId="0" applyFont="1" applyFill="1" applyBorder="1"/>
    <xf numFmtId="0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0" borderId="0" xfId="0" applyFont="1" applyBorder="1"/>
    <xf numFmtId="0" fontId="5" fillId="0" borderId="0" xfId="0" applyFont="1" applyAlignment="1">
      <alignment vertical="center"/>
    </xf>
    <xf numFmtId="2" fontId="6" fillId="2" borderId="0" xfId="1" applyAlignment="1" applyProtection="1">
      <alignment vertical="center"/>
      <protection locked="0"/>
    </xf>
    <xf numFmtId="0" fontId="10" fillId="0" borderId="0" xfId="8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" fontId="5" fillId="5" borderId="3" xfId="5" applyNumberFormat="1" applyBorder="1" applyAlignment="1">
      <alignment vertical="center"/>
    </xf>
    <xf numFmtId="0" fontId="5" fillId="5" borderId="4" xfId="5" applyNumberFormat="1" applyBorder="1" applyAlignment="1">
      <alignment vertical="center"/>
    </xf>
    <xf numFmtId="0" fontId="8" fillId="0" borderId="4" xfId="4" applyNumberFormat="1" applyBorder="1">
      <alignment vertical="center"/>
    </xf>
    <xf numFmtId="1" fontId="8" fillId="0" borderId="3" xfId="4" applyNumberFormat="1" applyBorder="1">
      <alignment vertical="center"/>
    </xf>
    <xf numFmtId="1" fontId="5" fillId="0" borderId="3" xfId="5" applyNumberFormat="1" applyFill="1" applyBorder="1" applyAlignment="1">
      <alignment vertical="center"/>
    </xf>
    <xf numFmtId="0" fontId="8" fillId="0" borderId="0" xfId="4">
      <alignment vertical="center"/>
    </xf>
    <xf numFmtId="164" fontId="15" fillId="0" borderId="0" xfId="0" applyNumberFormat="1" applyFont="1"/>
    <xf numFmtId="0" fontId="9" fillId="0" borderId="0" xfId="6">
      <alignment vertical="center"/>
    </xf>
    <xf numFmtId="1" fontId="5" fillId="5" borderId="3" xfId="5" applyNumberFormat="1" applyBorder="1"/>
    <xf numFmtId="0" fontId="5" fillId="5" borderId="4" xfId="5" applyNumberFormat="1" applyBorder="1"/>
    <xf numFmtId="1" fontId="8" fillId="0" borderId="6" xfId="4" applyNumberFormat="1" applyBorder="1" applyAlignment="1">
      <alignment vertical="center"/>
    </xf>
    <xf numFmtId="0" fontId="8" fillId="0" borderId="7" xfId="4" applyNumberFormat="1" applyBorder="1" applyAlignment="1">
      <alignment vertical="center"/>
    </xf>
    <xf numFmtId="0" fontId="8" fillId="0" borderId="8" xfId="4" applyNumberFormat="1" applyBorder="1" applyAlignment="1">
      <alignment vertical="center"/>
    </xf>
    <xf numFmtId="0" fontId="3" fillId="0" borderId="0" xfId="0" applyFont="1" applyAlignment="1">
      <alignment horizontal="right" vertical="center" readingOrder="1"/>
    </xf>
    <xf numFmtId="2" fontId="6" fillId="0" borderId="0" xfId="1" applyFill="1" applyAlignment="1" applyProtection="1">
      <alignment vertical="center"/>
    </xf>
    <xf numFmtId="0" fontId="18" fillId="6" borderId="1" xfId="9" applyFont="1" applyBorder="1" applyAlignment="1">
      <alignment horizontal="right" vertical="center"/>
    </xf>
    <xf numFmtId="0" fontId="3" fillId="6" borderId="5" xfId="11" applyFont="1" applyBorder="1" applyAlignment="1">
      <alignment vertical="center"/>
    </xf>
    <xf numFmtId="0" fontId="18" fillId="6" borderId="2" xfId="9" applyFont="1" applyBorder="1" applyAlignment="1">
      <alignment vertical="center"/>
    </xf>
    <xf numFmtId="1" fontId="18" fillId="6" borderId="11" xfId="9" applyNumberFormat="1" applyFont="1" applyBorder="1" applyAlignment="1">
      <alignment vertical="center"/>
    </xf>
    <xf numFmtId="0" fontId="19" fillId="0" borderId="0" xfId="4" applyFont="1">
      <alignment vertical="center"/>
    </xf>
    <xf numFmtId="0" fontId="7" fillId="0" borderId="0" xfId="6" applyFont="1">
      <alignment vertical="center"/>
    </xf>
    <xf numFmtId="0" fontId="17" fillId="0" borderId="0" xfId="0" applyFont="1"/>
    <xf numFmtId="164" fontId="10" fillId="0" borderId="0" xfId="0" applyNumberFormat="1" applyFont="1"/>
    <xf numFmtId="164" fontId="20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6" fillId="0" borderId="0" xfId="0" applyFont="1" applyFill="1" applyAlignment="1">
      <alignment horizontal="right"/>
    </xf>
    <xf numFmtId="1" fontId="0" fillId="0" borderId="0" xfId="0" applyNumberFormat="1" applyFill="1"/>
    <xf numFmtId="0" fontId="21" fillId="0" borderId="0" xfId="0" applyFont="1" applyFill="1"/>
    <xf numFmtId="0" fontId="5" fillId="0" borderId="0" xfId="0" applyFont="1" applyFill="1" applyAlignment="1">
      <alignment horizontal="right"/>
    </xf>
    <xf numFmtId="0" fontId="6" fillId="5" borderId="0" xfId="5" applyNumberFormat="1" applyFont="1" applyBorder="1" applyAlignment="1">
      <alignment vertical="center"/>
    </xf>
    <xf numFmtId="0" fontId="6" fillId="0" borderId="0" xfId="5" applyNumberFormat="1" applyFont="1" applyFill="1" applyBorder="1" applyAlignment="1">
      <alignment vertical="center"/>
    </xf>
    <xf numFmtId="0" fontId="20" fillId="0" borderId="0" xfId="4" applyFont="1">
      <alignment vertical="center"/>
    </xf>
    <xf numFmtId="0" fontId="22" fillId="0" borderId="0" xfId="0" applyFont="1"/>
    <xf numFmtId="0" fontId="7" fillId="7" borderId="6" xfId="3" applyNumberFormat="1" applyFill="1" applyBorder="1" applyAlignment="1">
      <alignment vertical="center"/>
    </xf>
    <xf numFmtId="0" fontId="7" fillId="7" borderId="7" xfId="3" applyNumberFormat="1" applyFill="1" applyBorder="1" applyAlignment="1">
      <alignment vertical="center"/>
    </xf>
    <xf numFmtId="0" fontId="7" fillId="7" borderId="8" xfId="3" applyNumberFormat="1" applyFill="1" applyBorder="1" applyAlignment="1">
      <alignment vertical="center"/>
    </xf>
    <xf numFmtId="1" fontId="23" fillId="6" borderId="9" xfId="10" applyNumberFormat="1" applyFont="1" applyBorder="1" applyAlignment="1">
      <alignment vertical="center"/>
    </xf>
    <xf numFmtId="1" fontId="23" fillId="6" borderId="9" xfId="10" applyNumberFormat="1" applyFont="1" applyBorder="1" applyAlignment="1" applyProtection="1">
      <alignment vertical="center"/>
      <protection locked="0"/>
    </xf>
    <xf numFmtId="0" fontId="5" fillId="0" borderId="4" xfId="5" applyNumberFormat="1" applyFill="1" applyBorder="1"/>
    <xf numFmtId="1" fontId="5" fillId="5" borderId="3" xfId="5" applyNumberFormat="1" applyFill="1" applyBorder="1" applyAlignment="1">
      <alignment vertical="center"/>
    </xf>
    <xf numFmtId="0" fontId="6" fillId="5" borderId="0" xfId="5" applyNumberFormat="1" applyFont="1" applyFill="1" applyBorder="1" applyAlignment="1">
      <alignment vertical="center"/>
    </xf>
    <xf numFmtId="0" fontId="8" fillId="5" borderId="4" xfId="4" applyNumberFormat="1" applyFill="1" applyBorder="1">
      <alignment vertical="center"/>
    </xf>
    <xf numFmtId="0" fontId="5" fillId="5" borderId="4" xfId="5" applyNumberFormat="1" applyFill="1" applyBorder="1"/>
    <xf numFmtId="0" fontId="5" fillId="0" borderId="1" xfId="0" applyFont="1" applyFill="1" applyBorder="1"/>
    <xf numFmtId="0" fontId="5" fillId="0" borderId="5" xfId="0" applyFont="1" applyFill="1" applyBorder="1"/>
    <xf numFmtId="0" fontId="5" fillId="0" borderId="2" xfId="0" applyFont="1" applyFill="1" applyBorder="1"/>
    <xf numFmtId="1" fontId="5" fillId="5" borderId="3" xfId="5" applyNumberFormat="1" applyFill="1" applyBorder="1"/>
    <xf numFmtId="1" fontId="8" fillId="5" borderId="3" xfId="4" applyNumberFormat="1" applyFill="1" applyBorder="1">
      <alignment vertical="center"/>
    </xf>
    <xf numFmtId="1" fontId="5" fillId="0" borderId="3" xfId="5" applyNumberFormat="1" applyFill="1" applyBorder="1"/>
    <xf numFmtId="1" fontId="24" fillId="6" borderId="10" xfId="9" applyNumberFormat="1" applyFont="1" applyBorder="1" applyAlignment="1">
      <alignment vertical="center"/>
    </xf>
    <xf numFmtId="1" fontId="25" fillId="0" borderId="0" xfId="8" applyNumberFormat="1" applyFont="1" applyFill="1" applyAlignment="1">
      <alignment horizontal="right" vertical="center"/>
    </xf>
    <xf numFmtId="0" fontId="25" fillId="0" borderId="0" xfId="8" applyFont="1" applyFill="1" applyAlignment="1">
      <alignment horizontal="right" vertical="center"/>
    </xf>
    <xf numFmtId="0" fontId="25" fillId="0" borderId="0" xfId="8" applyFont="1" applyFill="1" applyAlignment="1">
      <alignment horizontal="left" vertical="center"/>
    </xf>
    <xf numFmtId="0" fontId="25" fillId="0" borderId="0" xfId="8" applyFont="1" applyFill="1">
      <alignment vertical="center"/>
    </xf>
  </cellXfs>
  <cellStyles count="12">
    <cellStyle name="Eingabe Rezept" xfId="1" xr:uid="{00000000-0005-0000-0000-000000000000}"/>
    <cellStyle name="Endgewicht" xfId="2" xr:uid="{00000000-0005-0000-0000-000001000000}"/>
    <cellStyle name="OCB rot" xfId="3" xr:uid="{00000000-0005-0000-0000-000002000000}"/>
    <cellStyle name="Rezept" xfId="4" xr:uid="{00000000-0005-0000-0000-000003000000}"/>
    <cellStyle name="Rezept 2" xfId="5" xr:uid="{00000000-0005-0000-0000-000004000000}"/>
    <cellStyle name="Rezept 3" xfId="6" xr:uid="{00000000-0005-0000-0000-000005000000}"/>
    <cellStyle name="Schlecht" xfId="7" builtinId="27" customBuiltin="1"/>
    <cellStyle name="Spalte 8" xfId="8" xr:uid="{00000000-0005-0000-0000-000007000000}"/>
    <cellStyle name="Standard" xfId="0" builtinId="0" customBuiltin="1"/>
    <cellStyle name="Überschrift OCB1" xfId="9" xr:uid="{00000000-0005-0000-0000-000009000000}"/>
    <cellStyle name="Überschrift OCB1 2" xfId="10" xr:uid="{00000000-0005-0000-0000-00000A000000}"/>
    <cellStyle name="Überschrift OCB1 3" xfId="11" xr:uid="{00000000-0005-0000-0000-00000B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I39"/>
  <sheetViews>
    <sheetView tabSelected="1" view="pageLayout" zoomScale="130" zoomScaleNormal="100" zoomScalePageLayoutView="130" workbookViewId="0">
      <selection activeCell="A13" sqref="A13"/>
    </sheetView>
  </sheetViews>
  <sheetFormatPr baseColWidth="10" defaultColWidth="119.140625" defaultRowHeight="15.75" customHeight="1" x14ac:dyDescent="0.2"/>
  <cols>
    <col min="1" max="1" width="10.7109375" style="4" customWidth="1"/>
    <col min="2" max="2" width="2.5703125" style="4" customWidth="1"/>
    <col min="3" max="3" width="53.42578125" style="4" customWidth="1"/>
    <col min="4" max="4" width="10.7109375" style="4" customWidth="1"/>
    <col min="5" max="5" width="2.5703125" style="4" customWidth="1"/>
    <col min="6" max="6" width="53.42578125" style="4" customWidth="1"/>
    <col min="7" max="9" width="14.7109375" style="4" customWidth="1"/>
    <col min="10" max="16384" width="119.140625" style="4"/>
  </cols>
  <sheetData>
    <row r="1" spans="1:9" s="10" customFormat="1" ht="15.75" customHeight="1" x14ac:dyDescent="0.25">
      <c r="A1" s="28"/>
      <c r="B1" s="12"/>
      <c r="C1" s="27"/>
      <c r="D1" s="6"/>
      <c r="E1" s="7"/>
      <c r="F1" s="8"/>
      <c r="H1" s="3"/>
      <c r="I1" s="3"/>
    </row>
    <row r="2" spans="1:9" ht="5.85" customHeight="1" x14ac:dyDescent="0.2">
      <c r="A2" s="47"/>
      <c r="B2" s="48"/>
      <c r="C2" s="49"/>
      <c r="D2" s="1"/>
      <c r="E2" s="1"/>
    </row>
    <row r="3" spans="1:9" s="5" customFormat="1" ht="15.75" customHeight="1" x14ac:dyDescent="0.2">
      <c r="A3" s="29" t="s">
        <v>2</v>
      </c>
      <c r="B3" s="30"/>
      <c r="C3" s="31" t="s">
        <v>3</v>
      </c>
      <c r="D3" s="1"/>
      <c r="E3" s="1"/>
      <c r="F3" s="1"/>
      <c r="G3" s="1"/>
    </row>
    <row r="4" spans="1:9" ht="15.75" customHeight="1" x14ac:dyDescent="0.2">
      <c r="A4" s="24"/>
      <c r="B4" s="25"/>
      <c r="C4" s="26"/>
      <c r="E4" s="1"/>
      <c r="F4" s="1"/>
      <c r="G4" s="1"/>
    </row>
    <row r="5" spans="1:9" ht="15.75" customHeight="1" x14ac:dyDescent="0.2">
      <c r="A5" s="14">
        <f>Grundrezepte!B2/Grundrezepte!$B$13*Butterzopf!$A$13</f>
        <v>250</v>
      </c>
      <c r="B5" s="43" t="s">
        <v>29</v>
      </c>
      <c r="C5" s="15" t="str">
        <f>Grundrezepte!A2</f>
        <v>Milch (handwarm)</v>
      </c>
      <c r="E5" s="1"/>
      <c r="F5" s="1"/>
      <c r="G5" s="1"/>
    </row>
    <row r="6" spans="1:9" ht="15.75" customHeight="1" x14ac:dyDescent="0.2">
      <c r="A6" s="18">
        <f>Grundrezepte!B4/Grundrezepte!$B$13*Butterzopf!$A$13</f>
        <v>450</v>
      </c>
      <c r="B6" s="44" t="s">
        <v>29</v>
      </c>
      <c r="C6" s="16" t="str">
        <f>Grundrezepte!A4</f>
        <v>Weissmehl</v>
      </c>
      <c r="E6" s="1"/>
      <c r="F6" s="1"/>
      <c r="G6" s="1"/>
    </row>
    <row r="7" spans="1:9" ht="15.75" customHeight="1" x14ac:dyDescent="0.2">
      <c r="A7" s="14">
        <f>Grundrezepte!B5/Grundrezepte!$B$13*Butterzopf!$A$13</f>
        <v>20</v>
      </c>
      <c r="B7" s="43" t="s">
        <v>29</v>
      </c>
      <c r="C7" s="23" t="str">
        <f>Grundrezepte!A5</f>
        <v>Hefe</v>
      </c>
      <c r="E7" s="1"/>
      <c r="F7" s="1"/>
      <c r="G7" s="1"/>
    </row>
    <row r="8" spans="1:9" ht="15.75" customHeight="1" x14ac:dyDescent="0.2">
      <c r="A8" s="18">
        <f>Grundrezepte!B6/Grundrezepte!$B$13*Butterzopf!$A$13</f>
        <v>10</v>
      </c>
      <c r="B8" s="44" t="s">
        <v>29</v>
      </c>
      <c r="C8" s="16" t="str">
        <f>Grundrezepte!A6</f>
        <v>Salz</v>
      </c>
      <c r="E8" s="1"/>
      <c r="F8" s="1"/>
      <c r="G8" s="1"/>
      <c r="H8" s="1"/>
    </row>
    <row r="9" spans="1:9" ht="15.75" customHeight="1" x14ac:dyDescent="0.2">
      <c r="A9" s="53">
        <f>Grundrezepte!B10/Grundrezepte!$B$13*Butterzopf!$A$13</f>
        <v>6</v>
      </c>
      <c r="B9" s="54" t="s">
        <v>29</v>
      </c>
      <c r="C9" s="56" t="str">
        <f>Grundrezepte!A10</f>
        <v>Malz oder Zucker</v>
      </c>
      <c r="E9" s="1"/>
      <c r="F9" s="1"/>
      <c r="G9" s="1"/>
      <c r="H9" s="1"/>
    </row>
    <row r="10" spans="1:9" ht="15.75" customHeight="1" x14ac:dyDescent="0.2">
      <c r="A10" s="18">
        <f>Grundrezepte!B7/Grundrezepte!$B$13*Butterzopf!$A$13</f>
        <v>25</v>
      </c>
      <c r="B10" s="44" t="s">
        <v>29</v>
      </c>
      <c r="C10" s="52" t="str">
        <f>Grundrezepte!A7</f>
        <v>Eier</v>
      </c>
      <c r="E10" s="1"/>
      <c r="F10" s="1"/>
      <c r="G10" s="1"/>
      <c r="H10" s="1"/>
    </row>
    <row r="11" spans="1:9" ht="15.75" customHeight="1" x14ac:dyDescent="0.2">
      <c r="A11" s="53">
        <f>Grundrezepte!B9/Grundrezepte!$B$13*Butterzopf!$A$13</f>
        <v>75</v>
      </c>
      <c r="B11" s="54" t="s">
        <v>29</v>
      </c>
      <c r="C11" s="55" t="str">
        <f>Grundrezepte!A9</f>
        <v>Butter (kalt)</v>
      </c>
      <c r="E11" s="1"/>
      <c r="F11" s="1"/>
      <c r="G11" s="1"/>
      <c r="H11" s="1"/>
    </row>
    <row r="12" spans="1:9" ht="15.75" customHeight="1" x14ac:dyDescent="0.2">
      <c r="A12" s="57"/>
      <c r="B12" s="58"/>
      <c r="C12" s="59"/>
      <c r="D12" s="2"/>
      <c r="E12" s="1"/>
      <c r="F12" s="1"/>
      <c r="G12" s="1"/>
      <c r="H12" s="1"/>
    </row>
    <row r="13" spans="1:9" ht="15.75" customHeight="1" x14ac:dyDescent="0.2">
      <c r="A13" s="51">
        <v>836</v>
      </c>
      <c r="B13" s="63" t="s">
        <v>29</v>
      </c>
      <c r="C13" s="32" t="s">
        <v>4</v>
      </c>
      <c r="D13" s="2"/>
      <c r="E13" s="1"/>
      <c r="F13" s="1"/>
      <c r="G13" s="1"/>
      <c r="H13" s="1"/>
    </row>
    <row r="14" spans="1:9" ht="15.75" customHeight="1" x14ac:dyDescent="0.2">
      <c r="A14" s="64">
        <f>A13*80%</f>
        <v>668.80000000000007</v>
      </c>
      <c r="B14" s="65" t="s">
        <v>29</v>
      </c>
      <c r="C14" s="67" t="s">
        <v>15</v>
      </c>
      <c r="D14" s="2"/>
      <c r="E14" s="1"/>
      <c r="F14" s="1"/>
      <c r="G14" s="1"/>
      <c r="H14" s="1"/>
    </row>
    <row r="15" spans="1:9" ht="15.75" customHeight="1" x14ac:dyDescent="0.2">
      <c r="D15" s="2"/>
      <c r="E15" s="1"/>
      <c r="F15" s="1"/>
      <c r="G15" s="1"/>
      <c r="H15" s="1"/>
    </row>
    <row r="16" spans="1:9" ht="15.75" customHeight="1" x14ac:dyDescent="0.2">
      <c r="A16" s="21" t="s">
        <v>6</v>
      </c>
      <c r="B16" s="45" t="s">
        <v>27</v>
      </c>
      <c r="C16" s="33" t="s">
        <v>20</v>
      </c>
      <c r="D16" s="2"/>
      <c r="E16" s="1"/>
      <c r="F16" s="1"/>
      <c r="G16" s="1"/>
      <c r="H16" s="1"/>
    </row>
    <row r="17" spans="1:8" ht="15.75" customHeight="1" x14ac:dyDescent="0.2">
      <c r="A17" s="34"/>
      <c r="B17" s="20"/>
      <c r="D17" s="9"/>
      <c r="E17" s="1"/>
      <c r="F17" s="1"/>
      <c r="G17" s="1"/>
      <c r="H17" s="1"/>
    </row>
    <row r="18" spans="1:8" ht="15.75" customHeight="1" x14ac:dyDescent="0.2">
      <c r="A18" s="21" t="s">
        <v>16</v>
      </c>
      <c r="B18" s="45" t="s">
        <v>27</v>
      </c>
      <c r="C18" s="33" t="s">
        <v>21</v>
      </c>
    </row>
    <row r="19" spans="1:8" ht="15.75" customHeight="1" x14ac:dyDescent="0.2">
      <c r="A19" s="34"/>
      <c r="B19" s="20"/>
      <c r="C19" s="33" t="s">
        <v>22</v>
      </c>
    </row>
    <row r="20" spans="1:8" ht="15.75" customHeight="1" x14ac:dyDescent="0.2">
      <c r="A20" s="21"/>
      <c r="B20" s="45"/>
      <c r="C20" s="46" t="s">
        <v>23</v>
      </c>
    </row>
    <row r="21" spans="1:8" ht="15.75" customHeight="1" x14ac:dyDescent="0.2">
      <c r="B21" s="20"/>
    </row>
    <row r="22" spans="1:8" ht="15.75" customHeight="1" x14ac:dyDescent="0.2">
      <c r="A22" s="21" t="s">
        <v>30</v>
      </c>
      <c r="B22" s="45" t="s">
        <v>27</v>
      </c>
      <c r="C22" s="35" t="s">
        <v>31</v>
      </c>
    </row>
    <row r="23" spans="1:8" ht="15.75" customHeight="1" x14ac:dyDescent="0.2">
      <c r="A23" s="34"/>
      <c r="B23" s="36"/>
      <c r="C23" s="35" t="s">
        <v>12</v>
      </c>
    </row>
    <row r="24" spans="1:8" ht="15.75" customHeight="1" x14ac:dyDescent="0.2">
      <c r="A24" s="34"/>
      <c r="B24" s="36"/>
      <c r="C24" s="35" t="s">
        <v>32</v>
      </c>
    </row>
    <row r="25" spans="1:8" ht="15.75" customHeight="1" x14ac:dyDescent="0.2">
      <c r="B25" s="20"/>
    </row>
    <row r="26" spans="1:8" ht="15.75" customHeight="1" x14ac:dyDescent="0.2">
      <c r="A26" s="21" t="s">
        <v>17</v>
      </c>
      <c r="B26" s="45" t="s">
        <v>27</v>
      </c>
      <c r="C26" s="35" t="s">
        <v>24</v>
      </c>
    </row>
    <row r="27" spans="1:8" ht="15.75" customHeight="1" x14ac:dyDescent="0.2">
      <c r="A27" s="34"/>
      <c r="B27" s="36"/>
      <c r="C27" s="46" t="s">
        <v>33</v>
      </c>
    </row>
    <row r="28" spans="1:8" ht="15.75" customHeight="1" x14ac:dyDescent="0.2">
      <c r="B28" s="20"/>
      <c r="C28" s="46" t="s">
        <v>34</v>
      </c>
    </row>
    <row r="29" spans="1:8" ht="15.75" customHeight="1" x14ac:dyDescent="0.2">
      <c r="B29" s="20"/>
    </row>
    <row r="30" spans="1:8" ht="15.75" customHeight="1" x14ac:dyDescent="0.2">
      <c r="A30" s="21" t="s">
        <v>13</v>
      </c>
      <c r="B30" s="45" t="s">
        <v>27</v>
      </c>
      <c r="C30" s="35" t="s">
        <v>25</v>
      </c>
    </row>
    <row r="31" spans="1:8" ht="15.75" customHeight="1" x14ac:dyDescent="0.2">
      <c r="A31" s="34"/>
      <c r="B31" s="36"/>
      <c r="C31" s="35" t="s">
        <v>18</v>
      </c>
    </row>
    <row r="32" spans="1:8" ht="15.75" customHeight="1" x14ac:dyDescent="0.2">
      <c r="B32" s="20"/>
    </row>
    <row r="33" spans="1:3" ht="15.75" customHeight="1" x14ac:dyDescent="0.2">
      <c r="B33" s="45" t="s">
        <v>27</v>
      </c>
      <c r="C33" s="35" t="s">
        <v>26</v>
      </c>
    </row>
    <row r="34" spans="1:3" ht="15.75" customHeight="1" x14ac:dyDescent="0.2">
      <c r="A34" s="34"/>
      <c r="B34" s="36"/>
      <c r="C34" s="35"/>
    </row>
    <row r="35" spans="1:3" ht="15.75" customHeight="1" x14ac:dyDescent="0.2">
      <c r="A35" s="21"/>
    </row>
    <row r="36" spans="1:3" ht="15.75" customHeight="1" x14ac:dyDescent="0.2">
      <c r="A36" s="21"/>
      <c r="B36" s="37"/>
      <c r="C36" s="35"/>
    </row>
    <row r="37" spans="1:3" ht="15.75" customHeight="1" x14ac:dyDescent="0.2">
      <c r="A37" s="21"/>
      <c r="B37" s="20"/>
      <c r="C37" s="19"/>
    </row>
    <row r="39" spans="1:3" ht="15.75" customHeight="1" x14ac:dyDescent="0.2">
      <c r="B39" s="13"/>
    </row>
  </sheetData>
  <sheetProtection sheet="1"/>
  <conditionalFormatting sqref="A5:A11">
    <cfRule type="cellIs" dxfId="1" priority="2" stopIfTrue="1" operator="equal">
      <formula>0</formula>
    </cfRule>
  </conditionalFormatting>
  <pageMargins left="0.70866141732283472" right="0.70866141732283472" top="0.98425196850393704" bottom="0.62992125984251968" header="0.39370078740157483" footer="0.39370078740157483"/>
  <pageSetup paperSize="9" scale="130" orientation="portrait" r:id="rId1"/>
  <headerFooter>
    <oddHeader>&amp;L&amp;"Tahoma,Fett"Oli's Backegge&amp;C&amp;"Tahoma,Fett"&amp;12&amp;A&amp;R&amp;"Tahoma,Standard"QF2201b</oddHeader>
    <oddFooter>&amp;L&amp;"Tahoma,Standard"&amp;6&amp;F&amp;C&amp;"Tahoma,Standard"&amp;6Version: &amp;D, Oli Chragebär&amp;R&amp;"Tahoma,Standard"&amp;6Seite: &amp;P (&amp;N)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I37"/>
  <sheetViews>
    <sheetView view="pageLayout" zoomScale="145" zoomScaleNormal="100" zoomScalePageLayoutView="145" workbookViewId="0"/>
  </sheetViews>
  <sheetFormatPr baseColWidth="10" defaultColWidth="119.140625" defaultRowHeight="15.75" customHeight="1" x14ac:dyDescent="0.2"/>
  <cols>
    <col min="1" max="1" width="10.7109375" style="4" customWidth="1"/>
    <col min="2" max="2" width="2.5703125" style="4" customWidth="1"/>
    <col min="3" max="3" width="53.42578125" style="4" customWidth="1"/>
    <col min="4" max="4" width="10.7109375" style="4" customWidth="1"/>
    <col min="5" max="5" width="2.5703125" style="4" customWidth="1"/>
    <col min="6" max="6" width="53.42578125" style="4" customWidth="1"/>
    <col min="7" max="9" width="14.7109375" style="4" customWidth="1"/>
    <col min="10" max="16384" width="119.140625" style="4"/>
  </cols>
  <sheetData>
    <row r="1" spans="1:9" s="10" customFormat="1" ht="15.75" customHeight="1" x14ac:dyDescent="0.25">
      <c r="A1" s="11">
        <v>1</v>
      </c>
      <c r="B1" s="12" t="s">
        <v>0</v>
      </c>
      <c r="C1" s="12" t="s">
        <v>1</v>
      </c>
      <c r="D1" s="6"/>
      <c r="E1" s="7"/>
      <c r="F1" s="8"/>
      <c r="H1" s="3"/>
      <c r="I1" s="3"/>
    </row>
    <row r="2" spans="1:9" ht="5.85" customHeight="1" x14ac:dyDescent="0.2">
      <c r="A2" s="47"/>
      <c r="B2" s="48"/>
      <c r="C2" s="49"/>
      <c r="D2" s="1"/>
      <c r="E2" s="1"/>
    </row>
    <row r="3" spans="1:9" s="5" customFormat="1" ht="15.75" customHeight="1" x14ac:dyDescent="0.2">
      <c r="A3" s="29" t="s">
        <v>2</v>
      </c>
      <c r="B3" s="30"/>
      <c r="C3" s="31" t="s">
        <v>3</v>
      </c>
      <c r="D3" s="1"/>
      <c r="E3" s="1"/>
      <c r="F3" s="1"/>
      <c r="G3" s="1"/>
    </row>
    <row r="4" spans="1:9" ht="15.75" customHeight="1" x14ac:dyDescent="0.2">
      <c r="A4" s="24"/>
      <c r="B4" s="25"/>
      <c r="C4" s="26"/>
      <c r="E4" s="1"/>
      <c r="F4" s="1"/>
      <c r="G4" s="1"/>
    </row>
    <row r="5" spans="1:9" ht="15.75" customHeight="1" x14ac:dyDescent="0.2">
      <c r="A5" s="14">
        <f>$A$1*Grundrezepte!B2</f>
        <v>250</v>
      </c>
      <c r="B5" s="43" t="s">
        <v>29</v>
      </c>
      <c r="C5" s="15" t="str">
        <f>Grundrezepte!A2</f>
        <v>Milch (handwarm)</v>
      </c>
      <c r="E5" s="1"/>
      <c r="F5" s="1"/>
      <c r="G5" s="1"/>
    </row>
    <row r="6" spans="1:9" ht="15.75" customHeight="1" x14ac:dyDescent="0.2">
      <c r="A6" s="17">
        <f>$A$1*Grundrezepte!B4</f>
        <v>450</v>
      </c>
      <c r="B6" s="44" t="s">
        <v>29</v>
      </c>
      <c r="C6" s="16" t="str">
        <f>Grundrezepte!A4</f>
        <v>Weissmehl</v>
      </c>
      <c r="E6" s="1"/>
      <c r="F6" s="1"/>
      <c r="G6" s="1"/>
    </row>
    <row r="7" spans="1:9" ht="15.75" customHeight="1" x14ac:dyDescent="0.2">
      <c r="A7" s="22">
        <f>$A$1*Grundrezepte!B5</f>
        <v>20</v>
      </c>
      <c r="B7" s="43" t="s">
        <v>29</v>
      </c>
      <c r="C7" s="23" t="str">
        <f>Grundrezepte!A5</f>
        <v>Hefe</v>
      </c>
      <c r="E7" s="1"/>
      <c r="F7" s="1"/>
      <c r="G7" s="1"/>
    </row>
    <row r="8" spans="1:9" ht="15.75" customHeight="1" x14ac:dyDescent="0.2">
      <c r="A8" s="17">
        <f>$A$1*Grundrezepte!B6</f>
        <v>10</v>
      </c>
      <c r="B8" s="44" t="s">
        <v>29</v>
      </c>
      <c r="C8" s="16" t="str">
        <f>Grundrezepte!A6</f>
        <v>Salz</v>
      </c>
      <c r="E8" s="1"/>
      <c r="F8" s="1"/>
      <c r="G8" s="1"/>
      <c r="H8" s="1"/>
    </row>
    <row r="9" spans="1:9" ht="15.75" customHeight="1" x14ac:dyDescent="0.2">
      <c r="A9" s="60">
        <f>$A$1*Grundrezepte!B10</f>
        <v>6</v>
      </c>
      <c r="B9" s="54" t="s">
        <v>29</v>
      </c>
      <c r="C9" s="56" t="str">
        <f>Grundrezepte!A10</f>
        <v>Malz oder Zucker</v>
      </c>
      <c r="E9" s="1"/>
      <c r="F9" s="1"/>
      <c r="G9" s="1"/>
      <c r="H9" s="1"/>
    </row>
    <row r="10" spans="1:9" ht="15.75" customHeight="1" x14ac:dyDescent="0.2">
      <c r="A10" s="62">
        <f>$A$1*Grundrezepte!B7</f>
        <v>25</v>
      </c>
      <c r="B10" s="44" t="s">
        <v>29</v>
      </c>
      <c r="C10" s="52" t="str">
        <f>Grundrezepte!A7</f>
        <v>Eier</v>
      </c>
      <c r="E10" s="1"/>
      <c r="F10" s="1"/>
      <c r="G10" s="1"/>
      <c r="H10" s="1"/>
    </row>
    <row r="11" spans="1:9" ht="15.75" customHeight="1" x14ac:dyDescent="0.2">
      <c r="A11" s="61">
        <f>$A$1*Grundrezepte!B9</f>
        <v>75</v>
      </c>
      <c r="B11" s="54" t="s">
        <v>29</v>
      </c>
      <c r="C11" s="55" t="str">
        <f>Grundrezepte!A9</f>
        <v>Butter (kalt)</v>
      </c>
      <c r="E11" s="1"/>
      <c r="F11" s="1"/>
      <c r="G11" s="1"/>
      <c r="H11" s="1"/>
    </row>
    <row r="12" spans="1:9" ht="15.75" customHeight="1" x14ac:dyDescent="0.2">
      <c r="A12" s="57"/>
      <c r="B12" s="58"/>
      <c r="C12" s="59"/>
      <c r="D12" s="2"/>
      <c r="E12" s="1"/>
      <c r="F12" s="1"/>
      <c r="G12" s="1"/>
      <c r="H12" s="1"/>
    </row>
    <row r="13" spans="1:9" ht="15.75" customHeight="1" x14ac:dyDescent="0.2">
      <c r="A13" s="50">
        <f>SUM(A5:A11)</f>
        <v>836</v>
      </c>
      <c r="B13" s="63" t="s">
        <v>29</v>
      </c>
      <c r="C13" s="32" t="s">
        <v>4</v>
      </c>
      <c r="D13" s="2"/>
      <c r="E13" s="1"/>
      <c r="F13" s="1"/>
      <c r="G13" s="1"/>
      <c r="H13" s="1"/>
    </row>
    <row r="14" spans="1:9" ht="15.75" customHeight="1" x14ac:dyDescent="0.2">
      <c r="A14" s="64">
        <f>A13*80%</f>
        <v>668.80000000000007</v>
      </c>
      <c r="B14" s="65" t="s">
        <v>29</v>
      </c>
      <c r="C14" s="66" t="s">
        <v>15</v>
      </c>
      <c r="D14" s="2"/>
      <c r="E14" s="1"/>
      <c r="F14" s="1"/>
      <c r="G14" s="1"/>
      <c r="H14" s="1"/>
    </row>
    <row r="15" spans="1:9" ht="15.75" customHeight="1" x14ac:dyDescent="0.2">
      <c r="D15" s="2"/>
      <c r="E15" s="1"/>
      <c r="F15" s="1"/>
      <c r="G15" s="1"/>
      <c r="H15" s="1"/>
    </row>
    <row r="16" spans="1:9" ht="15.75" customHeight="1" x14ac:dyDescent="0.2">
      <c r="A16" s="21" t="s">
        <v>6</v>
      </c>
      <c r="B16" s="45" t="s">
        <v>27</v>
      </c>
      <c r="C16" s="33" t="s">
        <v>20</v>
      </c>
      <c r="D16" s="2"/>
      <c r="E16" s="1"/>
      <c r="F16" s="1"/>
      <c r="G16" s="1"/>
      <c r="H16" s="1"/>
    </row>
    <row r="17" spans="1:8" ht="15.75" customHeight="1" x14ac:dyDescent="0.2">
      <c r="A17" s="34"/>
      <c r="B17" s="20"/>
      <c r="D17" s="9"/>
      <c r="E17" s="1"/>
      <c r="F17" s="1"/>
      <c r="G17" s="1"/>
      <c r="H17" s="1"/>
    </row>
    <row r="18" spans="1:8" ht="15.75" customHeight="1" x14ac:dyDescent="0.2">
      <c r="A18" s="21" t="s">
        <v>16</v>
      </c>
      <c r="B18" s="45" t="s">
        <v>27</v>
      </c>
      <c r="C18" s="33" t="s">
        <v>21</v>
      </c>
    </row>
    <row r="19" spans="1:8" ht="15.75" customHeight="1" x14ac:dyDescent="0.2">
      <c r="A19" s="34"/>
      <c r="B19" s="20"/>
      <c r="C19" s="33" t="s">
        <v>22</v>
      </c>
    </row>
    <row r="20" spans="1:8" ht="15.75" customHeight="1" x14ac:dyDescent="0.2">
      <c r="A20" s="21"/>
      <c r="B20" s="45"/>
      <c r="C20" s="46" t="s">
        <v>23</v>
      </c>
    </row>
    <row r="21" spans="1:8" ht="15.75" customHeight="1" x14ac:dyDescent="0.2">
      <c r="B21" s="20"/>
    </row>
    <row r="22" spans="1:8" ht="15.75" customHeight="1" x14ac:dyDescent="0.2">
      <c r="A22" s="21" t="s">
        <v>30</v>
      </c>
      <c r="B22" s="45" t="s">
        <v>27</v>
      </c>
      <c r="C22" s="35" t="s">
        <v>31</v>
      </c>
    </row>
    <row r="23" spans="1:8" ht="15.75" customHeight="1" x14ac:dyDescent="0.2">
      <c r="A23" s="34"/>
      <c r="B23" s="36"/>
      <c r="C23" s="35" t="s">
        <v>12</v>
      </c>
    </row>
    <row r="24" spans="1:8" ht="15.75" customHeight="1" x14ac:dyDescent="0.2">
      <c r="A24" s="34"/>
      <c r="B24" s="36"/>
      <c r="C24" s="35" t="s">
        <v>32</v>
      </c>
    </row>
    <row r="25" spans="1:8" ht="15.75" customHeight="1" x14ac:dyDescent="0.2">
      <c r="B25" s="20"/>
    </row>
    <row r="26" spans="1:8" ht="15.75" customHeight="1" x14ac:dyDescent="0.2">
      <c r="A26" s="21" t="s">
        <v>17</v>
      </c>
      <c r="B26" s="45" t="s">
        <v>27</v>
      </c>
      <c r="C26" s="35" t="s">
        <v>24</v>
      </c>
    </row>
    <row r="27" spans="1:8" ht="15.75" customHeight="1" x14ac:dyDescent="0.2">
      <c r="A27" s="34"/>
      <c r="B27" s="36"/>
      <c r="C27" s="46" t="s">
        <v>33</v>
      </c>
    </row>
    <row r="28" spans="1:8" ht="15.75" customHeight="1" x14ac:dyDescent="0.2">
      <c r="B28" s="20"/>
      <c r="C28" s="46" t="s">
        <v>34</v>
      </c>
    </row>
    <row r="29" spans="1:8" ht="15.75" customHeight="1" x14ac:dyDescent="0.2">
      <c r="B29" s="20"/>
    </row>
    <row r="30" spans="1:8" ht="15.75" customHeight="1" x14ac:dyDescent="0.2">
      <c r="A30" s="21" t="s">
        <v>13</v>
      </c>
      <c r="B30" s="45" t="s">
        <v>27</v>
      </c>
      <c r="C30" s="35" t="s">
        <v>25</v>
      </c>
    </row>
    <row r="31" spans="1:8" ht="15.75" customHeight="1" x14ac:dyDescent="0.2">
      <c r="A31" s="34"/>
      <c r="B31" s="36"/>
      <c r="C31" s="35" t="s">
        <v>18</v>
      </c>
    </row>
    <row r="32" spans="1:8" ht="15.75" customHeight="1" x14ac:dyDescent="0.2">
      <c r="B32" s="20"/>
    </row>
    <row r="33" spans="1:3" ht="15.75" customHeight="1" x14ac:dyDescent="0.2">
      <c r="B33" s="45" t="s">
        <v>27</v>
      </c>
      <c r="C33" s="35" t="s">
        <v>26</v>
      </c>
    </row>
    <row r="34" spans="1:3" ht="15.75" customHeight="1" x14ac:dyDescent="0.2">
      <c r="A34" s="34"/>
      <c r="B34" s="36"/>
      <c r="C34" s="35"/>
    </row>
    <row r="35" spans="1:3" ht="15.75" customHeight="1" x14ac:dyDescent="0.2">
      <c r="A35" s="21"/>
    </row>
    <row r="36" spans="1:3" ht="15.75" customHeight="1" x14ac:dyDescent="0.2">
      <c r="A36" s="21"/>
      <c r="B36" s="37"/>
      <c r="C36" s="35"/>
    </row>
    <row r="37" spans="1:3" ht="15.75" customHeight="1" x14ac:dyDescent="0.2">
      <c r="A37" s="10"/>
      <c r="B37" s="10"/>
      <c r="C37" s="10"/>
    </row>
  </sheetData>
  <sheetProtection sheet="1"/>
  <conditionalFormatting sqref="A5:A11">
    <cfRule type="cellIs" dxfId="0" priority="2" stopIfTrue="1" operator="equal">
      <formula>0</formula>
    </cfRule>
  </conditionalFormatting>
  <pageMargins left="0.70866141732283472" right="0.70866141732283472" top="0.98425196850393704" bottom="0.62992125984251968" header="0.39370078740157483" footer="0.39370078740157483"/>
  <pageSetup paperSize="9" scale="130" orientation="portrait" r:id="rId1"/>
  <headerFooter>
    <oddHeader>&amp;L&amp;"Tahoma,Fett"Oli's Backegge&amp;C&amp;"Tahoma,Fett"&amp;12&amp;A&amp;R&amp;"Tahoma,Standard"QF2201b</oddHeader>
    <oddFooter>&amp;L&amp;"Tahoma,Standard"&amp;6&amp;F&amp;C&amp;"Tahoma,Standard"&amp;6Version: &amp;D, Oli Chragebär&amp;R&amp;"Tahoma,Standard"&amp;6Seite: &amp;P (&amp;N)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zoomScaleNormal="100" workbookViewId="0"/>
  </sheetViews>
  <sheetFormatPr baseColWidth="10" defaultRowHeight="15" x14ac:dyDescent="0.25"/>
  <cols>
    <col min="1" max="1" width="23.85546875" customWidth="1"/>
    <col min="2" max="12" width="15.7109375" customWidth="1"/>
  </cols>
  <sheetData>
    <row r="1" spans="1:7" ht="15.75" x14ac:dyDescent="0.25">
      <c r="A1" s="41" t="s">
        <v>14</v>
      </c>
      <c r="C1" s="5"/>
      <c r="E1" s="5"/>
      <c r="F1" s="5"/>
    </row>
    <row r="2" spans="1:7" ht="15.75" x14ac:dyDescent="0.25">
      <c r="A2" s="4" t="s">
        <v>36</v>
      </c>
      <c r="B2" s="5">
        <v>250</v>
      </c>
      <c r="C2" s="5"/>
      <c r="E2" s="38"/>
      <c r="F2" s="5"/>
    </row>
    <row r="3" spans="1:7" ht="15.75" x14ac:dyDescent="0.25">
      <c r="A3" s="4" t="s">
        <v>7</v>
      </c>
      <c r="B3" s="5"/>
      <c r="C3" s="5"/>
      <c r="E3" s="5"/>
      <c r="F3" s="5"/>
      <c r="G3" s="4"/>
    </row>
    <row r="4" spans="1:7" ht="15.75" x14ac:dyDescent="0.25">
      <c r="A4" s="4" t="s">
        <v>5</v>
      </c>
      <c r="B4" s="5">
        <v>450</v>
      </c>
      <c r="C4" s="5"/>
      <c r="E4" s="5"/>
      <c r="F4" s="5"/>
      <c r="G4" s="4"/>
    </row>
    <row r="5" spans="1:7" ht="15.75" x14ac:dyDescent="0.25">
      <c r="A5" s="4" t="s">
        <v>8</v>
      </c>
      <c r="B5" s="5">
        <v>20</v>
      </c>
      <c r="C5" s="5"/>
      <c r="E5" s="5"/>
      <c r="F5" s="5"/>
      <c r="G5" s="4"/>
    </row>
    <row r="6" spans="1:7" ht="15.75" x14ac:dyDescent="0.25">
      <c r="A6" s="4" t="s">
        <v>9</v>
      </c>
      <c r="B6" s="5">
        <v>10</v>
      </c>
      <c r="C6" s="5"/>
      <c r="E6" s="5"/>
      <c r="F6" s="5"/>
      <c r="G6" s="4"/>
    </row>
    <row r="7" spans="1:7" ht="15.75" x14ac:dyDescent="0.25">
      <c r="A7" s="4" t="s">
        <v>10</v>
      </c>
      <c r="B7" s="5">
        <v>25</v>
      </c>
      <c r="C7" s="5"/>
      <c r="E7" s="5"/>
      <c r="F7" s="5"/>
      <c r="G7" s="4"/>
    </row>
    <row r="8" spans="1:7" ht="15.75" x14ac:dyDescent="0.25">
      <c r="A8" s="4" t="s">
        <v>11</v>
      </c>
      <c r="B8" s="5">
        <v>0.5</v>
      </c>
      <c r="C8" s="5"/>
      <c r="E8" s="5"/>
      <c r="F8" s="5"/>
      <c r="G8" s="4"/>
    </row>
    <row r="9" spans="1:7" ht="15.75" x14ac:dyDescent="0.25">
      <c r="A9" s="4" t="s">
        <v>37</v>
      </c>
      <c r="B9" s="5">
        <v>75</v>
      </c>
      <c r="C9" s="5"/>
      <c r="E9" s="5"/>
      <c r="F9" s="5"/>
      <c r="G9" s="4"/>
    </row>
    <row r="10" spans="1:7" ht="15.75" x14ac:dyDescent="0.25">
      <c r="A10" s="4" t="s">
        <v>35</v>
      </c>
      <c r="B10" s="5">
        <v>6</v>
      </c>
      <c r="C10" s="5"/>
      <c r="E10" s="5"/>
      <c r="F10" s="5"/>
      <c r="G10" s="4"/>
    </row>
    <row r="11" spans="1:7" ht="15.75" x14ac:dyDescent="0.25">
      <c r="A11" s="4" t="s">
        <v>19</v>
      </c>
      <c r="B11" s="5"/>
      <c r="C11" s="5"/>
      <c r="E11" s="5"/>
      <c r="F11" s="5"/>
      <c r="G11" s="4"/>
    </row>
    <row r="12" spans="1:7" ht="15.75" x14ac:dyDescent="0.25">
      <c r="A12" s="4"/>
      <c r="B12" s="38"/>
      <c r="C12" s="38"/>
      <c r="E12" s="5"/>
      <c r="F12" s="5"/>
      <c r="G12" s="4"/>
    </row>
    <row r="13" spans="1:7" ht="15.75" x14ac:dyDescent="0.25">
      <c r="A13" s="42" t="s">
        <v>28</v>
      </c>
      <c r="B13" s="5">
        <f>SUM(B2,B4:B7,B9:B10)</f>
        <v>836</v>
      </c>
      <c r="C13" s="38"/>
      <c r="E13" s="5"/>
      <c r="F13" s="5"/>
      <c r="G13" s="4"/>
    </row>
    <row r="14" spans="1:7" ht="15.75" x14ac:dyDescent="0.25">
      <c r="C14" s="38"/>
      <c r="E14" s="5"/>
      <c r="F14" s="5"/>
      <c r="G14" s="4"/>
    </row>
    <row r="15" spans="1:7" ht="15.75" x14ac:dyDescent="0.25">
      <c r="B15" s="38"/>
      <c r="C15" s="38"/>
      <c r="E15" s="5"/>
      <c r="F15" s="5"/>
      <c r="G15" s="4"/>
    </row>
    <row r="16" spans="1:7" ht="15.75" x14ac:dyDescent="0.25">
      <c r="C16" s="5"/>
      <c r="E16" s="5"/>
      <c r="F16" s="5"/>
      <c r="G16" s="4"/>
    </row>
    <row r="17" spans="2:6" x14ac:dyDescent="0.25">
      <c r="B17" s="39"/>
      <c r="C17" s="38"/>
      <c r="D17" s="38"/>
      <c r="E17" s="39"/>
      <c r="F17" s="39"/>
    </row>
    <row r="18" spans="2:6" x14ac:dyDescent="0.25">
      <c r="B18" s="38"/>
      <c r="C18" s="38"/>
      <c r="D18" s="38"/>
      <c r="E18" s="40"/>
      <c r="F18" s="40"/>
    </row>
    <row r="19" spans="2:6" x14ac:dyDescent="0.25">
      <c r="B19" s="38"/>
      <c r="C19" s="38"/>
      <c r="D19" s="38"/>
      <c r="E19" s="38"/>
      <c r="F19" s="38"/>
    </row>
  </sheetData>
  <sheetProtection sheet="1"/>
  <pageMargins left="0.7" right="0.7" top="0.98425196850393704" bottom="0.62992125984251968" header="0.39370078740157483" footer="0.39370078740157483"/>
  <pageSetup paperSize="9" orientation="portrait" r:id="rId1"/>
  <headerFooter>
    <oddHeader>&amp;L&amp;"Tahoma,Fett"&amp;11Oli's Backegge&amp;C&amp;"Tahoma,Fett"&amp;12&amp;A&amp;14
&amp;8Butterzopfteige&amp;R&amp;"Tahoma,Standard"Administration
QF1408a</oddHeader>
    <oddFooter>&amp;L&amp;"Tahoma,Standard"&amp;8&amp;F&amp;C&amp;"Tahoma,Standard"&amp;8Version: &amp;D, Oli Chragebär&amp;R&amp;"Tahoma,Standard"&amp;8Seite: &amp;P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Butterzopf</vt:lpstr>
      <vt:lpstr>Butterzopf (r)</vt:lpstr>
      <vt:lpstr>Grundrezepte</vt:lpstr>
    </vt:vector>
  </TitlesOfParts>
  <Manager>Freigabe: Oli Chragebär</Manager>
  <Company>Oli's Backegge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QF2201b_Butterzopfteig</dc:title>
  <dc:subject>HR Spezialbrot</dc:subject>
  <dc:creator>Oli Chragebär</dc:creator>
  <cp:keywords>Zopf, Butterzopf</cp:keywords>
  <dc:description/>
  <cp:lastModifiedBy>Oliver Meyer</cp:lastModifiedBy>
  <cp:lastPrinted>2014-08-04T12:45:00Z</cp:lastPrinted>
  <dcterms:created xsi:type="dcterms:W3CDTF">2011-11-15T17:26:24Z</dcterms:created>
  <dcterms:modified xsi:type="dcterms:W3CDTF">2020-04-23T12:35:20Z</dcterms:modified>
  <cp:category>QF2200</cp:category>
</cp:coreProperties>
</file>