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1a7bf6bbd2cc18/Rezepte Olis Backecke/"/>
    </mc:Choice>
  </mc:AlternateContent>
  <xr:revisionPtr revIDLastSave="175" documentId="114_{A38BE3D2-32D5-4774-BE0E-6EB115218085}" xr6:coauthVersionLast="45" xr6:coauthVersionMax="45" xr10:uidLastSave="{1C7D2D3B-5C9F-4778-BA14-98E0A8AB3786}"/>
  <bookViews>
    <workbookView xWindow="22932" yWindow="-108" windowWidth="23256" windowHeight="12576" xr2:uid="{00000000-000D-0000-FFFF-FFFF00000000}"/>
  </bookViews>
  <sheets>
    <sheet name="Zimtstern" sheetId="4" r:id="rId1"/>
    <sheet name="Zimtstern (r)" sheetId="15" r:id="rId2"/>
    <sheet name="Grundrezepte" sheetId="14" r:id="rId3"/>
  </sheets>
  <definedNames>
    <definedName name="Sableteige" localSheetId="1">#REF!</definedName>
    <definedName name="Sableteige">#REF!</definedName>
    <definedName name="Vorla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15" l="1"/>
  <c r="A25" i="15"/>
  <c r="A23" i="15"/>
  <c r="A27" i="15" s="1"/>
  <c r="C25" i="15"/>
  <c r="C24" i="15"/>
  <c r="C23" i="15"/>
  <c r="A24" i="4" l="1"/>
  <c r="A23" i="4"/>
  <c r="A22" i="4"/>
  <c r="A8" i="4"/>
  <c r="A6" i="4"/>
  <c r="A7" i="4"/>
  <c r="A5" i="4"/>
  <c r="C24" i="4"/>
  <c r="C23" i="4"/>
  <c r="C22" i="4"/>
  <c r="C9" i="14"/>
  <c r="A26" i="4" l="1"/>
  <c r="A10" i="4"/>
  <c r="B9" i="14"/>
  <c r="C10" i="14" l="1"/>
  <c r="C8" i="15"/>
  <c r="A8" i="15"/>
  <c r="C7" i="15"/>
  <c r="A7" i="15"/>
  <c r="C6" i="15"/>
  <c r="A6" i="15"/>
  <c r="C5" i="15"/>
  <c r="A5" i="15"/>
  <c r="C5" i="4"/>
  <c r="C8" i="4"/>
  <c r="C7" i="4"/>
  <c r="C6" i="4"/>
  <c r="A10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3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<sst xmlns="http://schemas.openxmlformats.org/spreadsheetml/2006/main" count="116" uniqueCount="54">
  <si>
    <t>x</t>
  </si>
  <si>
    <t>Rezept</t>
  </si>
  <si>
    <t>Rohmaterial</t>
  </si>
  <si>
    <t>Rezeptgewicht</t>
  </si>
  <si>
    <t>Herstellung:</t>
  </si>
  <si>
    <t>Haltbarkeit:</t>
  </si>
  <si>
    <t>Kühlen:</t>
  </si>
  <si>
    <t>Zimt</t>
  </si>
  <si>
    <t>Summe</t>
  </si>
  <si>
    <t>Rezept_Nr.</t>
  </si>
  <si>
    <t>gr</t>
  </si>
  <si>
    <t>Mandeln, roh, gemahlen</t>
  </si>
  <si>
    <t>Zucker</t>
  </si>
  <si>
    <t>Puderzucker</t>
  </si>
  <si>
    <t>Eiweiss</t>
  </si>
  <si>
    <t>Alle Zutaten zu einem Teig vermischen.</t>
  </si>
  <si>
    <t>In Frischhaltefolie verpacken.</t>
  </si>
  <si>
    <t>min. 2 stunden bei 5° C. kaltstellen</t>
  </si>
  <si>
    <t>5 -7 Tage bei 5° C.</t>
  </si>
  <si>
    <t>Tiefkühlung nicht empfohlen</t>
  </si>
  <si>
    <t>Vorbereiten</t>
  </si>
  <si>
    <t>Wallholz</t>
  </si>
  <si>
    <t>Ofen auf 180° C. vorheizen</t>
  </si>
  <si>
    <t xml:space="preserve">Ausrollhölzer </t>
  </si>
  <si>
    <t>Wenn vorhanden:</t>
  </si>
  <si>
    <t>-</t>
  </si>
  <si>
    <t>Backen:</t>
  </si>
  <si>
    <t>180° C. - Ofenmitte</t>
  </si>
  <si>
    <t>6 Minuten - nach ½ der Backzeit Blech drehen</t>
  </si>
  <si>
    <t>Zeit:</t>
  </si>
  <si>
    <t>Auf einem Gitterrost auskühlen lassen</t>
  </si>
  <si>
    <t>2 bis 3 Wochen (gut verschliessbare Blechdose empfohlen)</t>
  </si>
  <si>
    <t>Fertigstellen:</t>
  </si>
  <si>
    <t>Backblech mit Backpapier</t>
  </si>
  <si>
    <t>Kirsch</t>
  </si>
  <si>
    <t>QF5309a</t>
  </si>
  <si>
    <t>Zimtsternteig 10 mm dick ausrollen, mit Glasur bestreichen</t>
  </si>
  <si>
    <t>und ca. 20 min. in ein Gefrierfach stellen.</t>
  </si>
  <si>
    <t>Danach beliebige Formen ausstechen und auf Backblech mit</t>
  </si>
  <si>
    <t>Backpapier absetzten.</t>
  </si>
  <si>
    <t>Spachtel zum Auftragen der Glasur</t>
  </si>
  <si>
    <t>Teig</t>
  </si>
  <si>
    <t>Glasur</t>
  </si>
  <si>
    <t>Teiggewicht</t>
  </si>
  <si>
    <t>Total</t>
  </si>
  <si>
    <t>Zimtsternglasur</t>
  </si>
  <si>
    <t>QF8103a</t>
  </si>
  <si>
    <t>Alle Zutaten mit Schwingbesen verrühren.</t>
  </si>
  <si>
    <t>Tipp:</t>
  </si>
  <si>
    <t>Damit die Oberfäche nicht verkrustet, mit feuchtem</t>
  </si>
  <si>
    <t>Lappen zudecken.</t>
  </si>
  <si>
    <t>Haltbarkeit</t>
  </si>
  <si>
    <t>2 Tage bei 5° C.</t>
  </si>
  <si>
    <t>Glasurgewicht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</si>
</sst>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sz val="6"/>
      <color rgb="FF000000"/>
      <name val="Tahoma"/>
      <family val="2"/>
    </font>
    <font>
      <i/>
      <sz val="6"/>
      <color theme="1"/>
      <name val="Tahoma"/>
      <family val="2"/>
    </font>
    <font>
      <i/>
      <sz val="12"/>
      <color theme="1"/>
      <name val="Tahoma"/>
      <family val="2"/>
    </font>
    <font>
      <sz val="11"/>
      <name val="Tahoma"/>
      <family val="2"/>
    </font>
    <font>
      <sz val="6"/>
      <name val="Tahoma"/>
      <family val="2"/>
    </font>
    <font>
      <b/>
      <sz val="12"/>
      <color rgb="FF6A7129"/>
      <name val="Tahoma"/>
      <family val="2"/>
    </font>
    <font>
      <sz val="11"/>
      <color theme="1"/>
      <name val="Wingdings"/>
      <charset val="2"/>
    </font>
    <font>
      <sz val="11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Tahoma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  <fill>
      <patternFill patternType="solid">
        <fgColor rgb="FF99A33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2" fontId="4" fillId="2" borderId="0" applyProtection="0">
      <alignment vertical="center"/>
      <protection locked="0"/>
    </xf>
    <xf numFmtId="1" fontId="3" fillId="3" borderId="0" applyProtection="0"/>
    <xf numFmtId="0" fontId="5" fillId="4" borderId="0" applyNumberFormat="0" applyBorder="0" applyAlignment="0" applyProtection="0">
      <alignment vertical="center"/>
    </xf>
    <xf numFmtId="0" fontId="6" fillId="0" borderId="0" applyNumberFormat="0" applyBorder="0" applyProtection="0">
      <alignment vertical="center"/>
    </xf>
    <xf numFmtId="0" fontId="3" fillId="5" borderId="0" applyNumberFormat="0" applyBorder="0" applyProtection="0"/>
    <xf numFmtId="0" fontId="7" fillId="0" borderId="0" applyNumberFormat="0" applyFill="0" applyBorder="0" applyProtection="0">
      <alignment vertical="center"/>
    </xf>
    <xf numFmtId="0" fontId="2" fillId="0" borderId="0"/>
    <xf numFmtId="0" fontId="8" fillId="5" borderId="0" applyNumberFormat="0" applyFill="0" applyBorder="0" applyProtection="0">
      <alignment vertical="center"/>
    </xf>
    <xf numFmtId="0" fontId="9" fillId="6" borderId="0" applyNumberFormat="0" applyAlignment="0" applyProtection="0">
      <alignment horizontal="right" vertical="center"/>
    </xf>
    <xf numFmtId="0" fontId="10" fillId="6" borderId="0" applyAlignment="0" applyProtection="0">
      <alignment horizontal="right" vertical="center"/>
    </xf>
    <xf numFmtId="0" fontId="11" fillId="6" borderId="0" applyAlignment="0" applyProtection="0">
      <alignment horizontal="right" vertical="center"/>
    </xf>
    <xf numFmtId="0" fontId="21" fillId="0" borderId="0" applyNumberFormat="0" applyFill="0" applyBorder="0" applyAlignment="0" applyProtection="0"/>
  </cellStyleXfs>
  <cellXfs count="115">
    <xf numFmtId="0" fontId="0" fillId="0" borderId="0" xfId="0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2" fontId="4" fillId="2" borderId="0" xfId="1" applyAlignment="1" applyProtection="1">
      <alignment vertical="center"/>
      <protection locked="0"/>
    </xf>
    <xf numFmtId="0" fontId="8" fillId="0" borderId="0" xfId="8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6" applyBorder="1" applyAlignment="1">
      <alignment vertical="center"/>
    </xf>
    <xf numFmtId="1" fontId="3" fillId="0" borderId="3" xfId="5" applyNumberFormat="1" applyFill="1" applyBorder="1" applyAlignment="1">
      <alignment vertical="center"/>
    </xf>
    <xf numFmtId="1" fontId="9" fillId="6" borderId="10" xfId="9" applyNumberFormat="1" applyBorder="1" applyAlignment="1">
      <alignment vertical="center"/>
    </xf>
    <xf numFmtId="1" fontId="9" fillId="6" borderId="11" xfId="9" applyNumberFormat="1" applyBorder="1" applyAlignment="1">
      <alignment vertical="center"/>
    </xf>
    <xf numFmtId="0" fontId="8" fillId="0" borderId="0" xfId="8" applyFill="1" applyBorder="1" applyAlignment="1">
      <alignment horizontal="center" vertical="center"/>
    </xf>
    <xf numFmtId="0" fontId="15" fillId="0" borderId="0" xfId="0" applyFont="1"/>
    <xf numFmtId="0" fontId="5" fillId="7" borderId="6" xfId="3" applyNumberFormat="1" applyFill="1" applyBorder="1" applyAlignment="1">
      <alignment vertical="center"/>
    </xf>
    <xf numFmtId="0" fontId="5" fillId="7" borderId="7" xfId="3" applyNumberFormat="1" applyFill="1" applyBorder="1" applyAlignment="1">
      <alignment vertical="center"/>
    </xf>
    <xf numFmtId="0" fontId="5" fillId="7" borderId="8" xfId="3" applyNumberFormat="1" applyFill="1" applyBorder="1" applyAlignment="1">
      <alignment vertical="center"/>
    </xf>
    <xf numFmtId="0" fontId="3" fillId="0" borderId="0" xfId="5" applyNumberFormat="1" applyFill="1" applyBorder="1" applyAlignment="1">
      <alignment vertical="center"/>
    </xf>
    <xf numFmtId="0" fontId="3" fillId="0" borderId="4" xfId="5" applyNumberFormat="1" applyFill="1" applyBorder="1" applyAlignment="1">
      <alignment horizontal="center" vertical="center"/>
    </xf>
    <xf numFmtId="0" fontId="16" fillId="6" borderId="1" xfId="9" applyFont="1" applyBorder="1" applyAlignment="1">
      <alignment horizontal="right" vertical="center"/>
    </xf>
    <xf numFmtId="0" fontId="17" fillId="6" borderId="5" xfId="11" applyFont="1" applyBorder="1" applyAlignment="1">
      <alignment vertical="center"/>
    </xf>
    <xf numFmtId="0" fontId="16" fillId="6" borderId="5" xfId="9" applyFont="1" applyBorder="1" applyAlignment="1">
      <alignment vertical="center"/>
    </xf>
    <xf numFmtId="0" fontId="16" fillId="6" borderId="2" xfId="9" applyFont="1" applyBorder="1" applyAlignment="1">
      <alignment vertical="center"/>
    </xf>
    <xf numFmtId="1" fontId="16" fillId="6" borderId="10" xfId="9" applyNumberFormat="1" applyFont="1" applyBorder="1" applyAlignment="1">
      <alignment vertical="center"/>
    </xf>
    <xf numFmtId="1" fontId="18" fillId="6" borderId="9" xfId="10" applyNumberFormat="1" applyFont="1" applyBorder="1" applyAlignment="1" applyProtection="1">
      <alignment vertical="center"/>
      <protection locked="0"/>
    </xf>
    <xf numFmtId="0" fontId="4" fillId="0" borderId="0" xfId="5" applyNumberFormat="1" applyFont="1" applyFill="1" applyBorder="1" applyAlignment="1">
      <alignment vertical="center"/>
    </xf>
    <xf numFmtId="0" fontId="19" fillId="0" borderId="0" xfId="0" applyFont="1"/>
    <xf numFmtId="0" fontId="4" fillId="0" borderId="0" xfId="0" applyFont="1"/>
    <xf numFmtId="0" fontId="16" fillId="6" borderId="11" xfId="9" applyFont="1" applyBorder="1" applyAlignment="1">
      <alignment vertical="center"/>
    </xf>
    <xf numFmtId="0" fontId="3" fillId="5" borderId="4" xfId="0" applyFont="1" applyFill="1" applyBorder="1"/>
    <xf numFmtId="0" fontId="16" fillId="6" borderId="11" xfId="9" applyFont="1" applyBorder="1" applyAlignment="1">
      <alignment horizontal="right" vertical="center"/>
    </xf>
    <xf numFmtId="1" fontId="3" fillId="0" borderId="0" xfId="5" applyNumberFormat="1" applyFill="1" applyBorder="1" applyAlignment="1">
      <alignment vertical="center"/>
    </xf>
    <xf numFmtId="0" fontId="6" fillId="0" borderId="0" xfId="4" applyNumberFormat="1" applyFill="1" applyBorder="1" applyAlignment="1">
      <alignment vertical="center"/>
    </xf>
    <xf numFmtId="0" fontId="6" fillId="0" borderId="4" xfId="4" applyNumberFormat="1" applyFill="1" applyBorder="1" applyAlignment="1">
      <alignment horizontal="center" vertical="center"/>
    </xf>
    <xf numFmtId="0" fontId="3" fillId="0" borderId="4" xfId="0" applyFont="1" applyFill="1" applyBorder="1"/>
    <xf numFmtId="1" fontId="6" fillId="0" borderId="3" xfId="4" applyNumberFormat="1" applyFill="1" applyBorder="1" applyAlignment="1">
      <alignment vertical="center"/>
    </xf>
    <xf numFmtId="1" fontId="3" fillId="5" borderId="3" xfId="5" applyNumberFormat="1" applyFill="1" applyBorder="1" applyAlignment="1">
      <alignment vertical="center"/>
    </xf>
    <xf numFmtId="0" fontId="4" fillId="5" borderId="0" xfId="5" applyNumberFormat="1" applyFont="1" applyFill="1" applyBorder="1" applyAlignment="1">
      <alignment vertical="center"/>
    </xf>
    <xf numFmtId="0" fontId="3" fillId="5" borderId="0" xfId="5" applyNumberFormat="1" applyFill="1" applyBorder="1" applyAlignment="1">
      <alignment vertical="center"/>
    </xf>
    <xf numFmtId="0" fontId="6" fillId="5" borderId="0" xfId="4" applyNumberFormat="1" applyFill="1" applyBorder="1" applyAlignment="1">
      <alignment vertical="center"/>
    </xf>
    <xf numFmtId="1" fontId="6" fillId="5" borderId="3" xfId="4" applyNumberFormat="1" applyFill="1" applyBorder="1" applyAlignment="1">
      <alignment vertical="center"/>
    </xf>
    <xf numFmtId="0" fontId="6" fillId="5" borderId="4" xfId="4" applyNumberFormat="1" applyFill="1" applyBorder="1" applyAlignment="1">
      <alignment horizontal="center" vertical="center"/>
    </xf>
    <xf numFmtId="0" fontId="7" fillId="0" borderId="0" xfId="6">
      <alignment vertical="center"/>
    </xf>
    <xf numFmtId="0" fontId="6" fillId="0" borderId="0" xfId="4">
      <alignment vertical="center"/>
    </xf>
    <xf numFmtId="1" fontId="6" fillId="0" borderId="0" xfId="4" applyNumberFormat="1">
      <alignment vertical="center"/>
    </xf>
    <xf numFmtId="0" fontId="16" fillId="6" borderId="9" xfId="9" applyFont="1" applyBorder="1" applyAlignment="1">
      <alignment horizontal="right" vertical="center"/>
    </xf>
    <xf numFmtId="0" fontId="17" fillId="6" borderId="10" xfId="11" applyFont="1" applyBorder="1" applyAlignment="1">
      <alignment vertical="center"/>
    </xf>
    <xf numFmtId="0" fontId="16" fillId="6" borderId="10" xfId="9" applyFont="1" applyBorder="1" applyAlignment="1">
      <alignment vertical="center"/>
    </xf>
    <xf numFmtId="0" fontId="22" fillId="0" borderId="0" xfId="4" applyFont="1" applyAlignment="1">
      <alignment vertical="center"/>
    </xf>
    <xf numFmtId="0" fontId="22" fillId="0" borderId="0" xfId="6" applyFont="1" applyAlignment="1">
      <alignment vertical="center"/>
    </xf>
    <xf numFmtId="0" fontId="20" fillId="5" borderId="0" xfId="5" applyNumberFormat="1" applyFont="1" applyFill="1" applyBorder="1" applyAlignment="1">
      <alignment vertical="center"/>
    </xf>
    <xf numFmtId="0" fontId="22" fillId="0" borderId="0" xfId="4" applyNumberFormat="1" applyFont="1" applyFill="1" applyBorder="1" applyAlignment="1">
      <alignment vertical="center"/>
    </xf>
    <xf numFmtId="0" fontId="22" fillId="5" borderId="0" xfId="4" applyNumberFormat="1" applyFont="1" applyFill="1" applyBorder="1" applyAlignment="1">
      <alignment vertical="center"/>
    </xf>
    <xf numFmtId="0" fontId="20" fillId="0" borderId="0" xfId="5" applyNumberFormat="1" applyFont="1" applyFill="1" applyBorder="1" applyAlignme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3" fillId="0" borderId="0" xfId="0" applyFont="1" applyAlignment="1">
      <alignment vertical="center"/>
    </xf>
    <xf numFmtId="0" fontId="22" fillId="0" borderId="0" xfId="4" applyFont="1">
      <alignment vertical="center"/>
    </xf>
    <xf numFmtId="0" fontId="20" fillId="0" borderId="0" xfId="5" applyNumberFormat="1" applyFont="1" applyFill="1" applyBorder="1" applyAlignment="1">
      <alignment horizontal="center" vertical="center"/>
    </xf>
    <xf numFmtId="0" fontId="22" fillId="0" borderId="4" xfId="4" applyNumberFormat="1" applyFont="1" applyFill="1" applyBorder="1" applyAlignment="1">
      <alignment horizontal="center" vertical="center"/>
    </xf>
    <xf numFmtId="0" fontId="22" fillId="5" borderId="4" xfId="4" applyNumberFormat="1" applyFont="1" applyFill="1" applyBorder="1" applyAlignment="1">
      <alignment horizontal="center" vertical="center"/>
    </xf>
    <xf numFmtId="1" fontId="9" fillId="6" borderId="11" xfId="9" applyNumberFormat="1" applyFont="1" applyBorder="1" applyAlignment="1">
      <alignment vertical="center"/>
    </xf>
    <xf numFmtId="0" fontId="0" fillId="0" borderId="0" xfId="0" applyFont="1"/>
    <xf numFmtId="1" fontId="6" fillId="0" borderId="6" xfId="4" applyNumberFormat="1" applyBorder="1" applyAlignment="1">
      <alignment vertical="center"/>
    </xf>
    <xf numFmtId="0" fontId="7" fillId="0" borderId="7" xfId="4" applyNumberFormat="1" applyFont="1" applyBorder="1" applyAlignment="1">
      <alignment vertical="center"/>
    </xf>
    <xf numFmtId="0" fontId="14" fillId="0" borderId="7" xfId="8" applyFont="1" applyFill="1" applyBorder="1" applyAlignment="1">
      <alignment horizontal="right" vertical="center"/>
    </xf>
    <xf numFmtId="0" fontId="6" fillId="0" borderId="8" xfId="4" applyNumberFormat="1" applyBorder="1" applyAlignment="1">
      <alignment horizontal="center" vertical="center"/>
    </xf>
    <xf numFmtId="0" fontId="13" fillId="0" borderId="7" xfId="4" applyNumberFormat="1" applyFont="1" applyBorder="1" applyAlignment="1">
      <alignment vertical="center"/>
    </xf>
    <xf numFmtId="0" fontId="6" fillId="0" borderId="7" xfId="4" applyNumberFormat="1" applyBorder="1" applyAlignment="1">
      <alignment vertical="center"/>
    </xf>
    <xf numFmtId="0" fontId="3" fillId="0" borderId="8" xfId="0" applyFont="1" applyBorder="1"/>
    <xf numFmtId="0" fontId="0" fillId="5" borderId="4" xfId="0" applyFill="1" applyBorder="1" applyAlignment="1">
      <alignment horizontal="right"/>
    </xf>
    <xf numFmtId="1" fontId="4" fillId="5" borderId="3" xfId="5" applyNumberFormat="1" applyFont="1" applyFill="1" applyBorder="1" applyAlignment="1">
      <alignment vertical="center"/>
    </xf>
    <xf numFmtId="0" fontId="0" fillId="0" borderId="6" xfId="0" applyFill="1" applyBorder="1"/>
    <xf numFmtId="0" fontId="24" fillId="0" borderId="7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21" fillId="0" borderId="4" xfId="12" applyNumberFormat="1" applyFont="1" applyFill="1" applyBorder="1" applyAlignment="1">
      <alignment horizontal="center" vertical="center"/>
    </xf>
    <xf numFmtId="0" fontId="3" fillId="5" borderId="3" xfId="0" applyFont="1" applyFill="1" applyBorder="1"/>
    <xf numFmtId="0" fontId="4" fillId="5" borderId="0" xfId="0" applyFont="1" applyFill="1" applyBorder="1"/>
    <xf numFmtId="0" fontId="20" fillId="5" borderId="0" xfId="0" applyFont="1" applyFill="1" applyBorder="1"/>
    <xf numFmtId="1" fontId="3" fillId="5" borderId="1" xfId="5" applyNumberFormat="1" applyFill="1" applyBorder="1" applyAlignment="1">
      <alignment vertical="center"/>
    </xf>
    <xf numFmtId="0" fontId="4" fillId="5" borderId="5" xfId="5" applyNumberFormat="1" applyFont="1" applyFill="1" applyBorder="1" applyAlignment="1">
      <alignment vertical="center"/>
    </xf>
    <xf numFmtId="0" fontId="6" fillId="0" borderId="0" xfId="4" applyNumberFormat="1" applyBorder="1">
      <alignment vertical="center"/>
    </xf>
    <xf numFmtId="1" fontId="7" fillId="0" borderId="0" xfId="6" applyNumberFormat="1" applyBorder="1">
      <alignment vertical="center"/>
    </xf>
    <xf numFmtId="0" fontId="6" fillId="0" borderId="0" xfId="4" applyBorder="1">
      <alignment vertical="center"/>
    </xf>
    <xf numFmtId="0" fontId="3" fillId="0" borderId="3" xfId="0" applyFont="1" applyFill="1" applyBorder="1"/>
    <xf numFmtId="1" fontId="16" fillId="6" borderId="11" xfId="9" applyNumberFormat="1" applyFont="1" applyBorder="1" applyAlignment="1">
      <alignment vertical="center"/>
    </xf>
    <xf numFmtId="0" fontId="22" fillId="0" borderId="0" xfId="4" applyNumberFormat="1" applyFont="1" applyFill="1" applyBorder="1" applyAlignment="1">
      <alignment horizontal="center" vertical="center"/>
    </xf>
    <xf numFmtId="1" fontId="3" fillId="0" borderId="1" xfId="5" applyNumberFormat="1" applyFill="1" applyBorder="1" applyAlignment="1">
      <alignment vertical="center"/>
    </xf>
    <xf numFmtId="0" fontId="4" fillId="0" borderId="5" xfId="5" applyNumberFormat="1" applyFont="1" applyFill="1" applyBorder="1" applyAlignment="1">
      <alignment vertical="center"/>
    </xf>
    <xf numFmtId="0" fontId="20" fillId="0" borderId="5" xfId="5" applyNumberFormat="1" applyFont="1" applyFill="1" applyBorder="1" applyAlignment="1">
      <alignment vertical="center"/>
    </xf>
    <xf numFmtId="0" fontId="20" fillId="0" borderId="2" xfId="5" applyNumberFormat="1" applyFont="1" applyFill="1" applyBorder="1" applyAlignment="1">
      <alignment horizontal="center" vertical="center"/>
    </xf>
    <xf numFmtId="1" fontId="25" fillId="6" borderId="9" xfId="10" applyNumberFormat="1" applyFont="1" applyBorder="1" applyAlignment="1">
      <alignment vertical="center"/>
    </xf>
    <xf numFmtId="1" fontId="25" fillId="6" borderId="9" xfId="9" applyNumberFormat="1" applyFont="1" applyBorder="1" applyAlignment="1">
      <alignment vertical="center"/>
    </xf>
    <xf numFmtId="0" fontId="0" fillId="0" borderId="0" xfId="0" applyFont="1" applyFill="1" applyBorder="1"/>
    <xf numFmtId="0" fontId="21" fillId="0" borderId="0" xfId="12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6" fillId="0" borderId="0" xfId="9" applyFont="1" applyFill="1" applyBorder="1" applyAlignment="1">
      <alignment vertical="center"/>
    </xf>
    <xf numFmtId="1" fontId="9" fillId="0" borderId="0" xfId="9" applyNumberFormat="1" applyFont="1" applyFill="1" applyBorder="1" applyAlignment="1">
      <alignment vertical="center"/>
    </xf>
    <xf numFmtId="0" fontId="3" fillId="0" borderId="3" xfId="0" applyFont="1" applyBorder="1"/>
    <xf numFmtId="0" fontId="6" fillId="0" borderId="4" xfId="0" applyFont="1" applyFill="1" applyBorder="1"/>
    <xf numFmtId="0" fontId="20" fillId="5" borderId="4" xfId="0" applyFont="1" applyFill="1" applyBorder="1"/>
    <xf numFmtId="0" fontId="20" fillId="0" borderId="4" xfId="5" applyNumberFormat="1" applyFont="1" applyFill="1" applyBorder="1" applyAlignment="1">
      <alignment vertical="center"/>
    </xf>
    <xf numFmtId="0" fontId="22" fillId="5" borderId="4" xfId="4" applyNumberFormat="1" applyFont="1" applyFill="1" applyBorder="1" applyAlignment="1">
      <alignment vertical="center"/>
    </xf>
    <xf numFmtId="0" fontId="22" fillId="0" borderId="4" xfId="4" applyNumberFormat="1" applyFont="1" applyFill="1" applyBorder="1" applyAlignment="1">
      <alignment vertical="center"/>
    </xf>
    <xf numFmtId="0" fontId="20" fillId="5" borderId="4" xfId="5" applyNumberFormat="1" applyFont="1" applyFill="1" applyBorder="1" applyAlignment="1">
      <alignment vertical="center"/>
    </xf>
    <xf numFmtId="0" fontId="20" fillId="5" borderId="2" xfId="5" applyNumberFormat="1" applyFont="1" applyFill="1" applyBorder="1" applyAlignment="1">
      <alignment vertical="center"/>
    </xf>
    <xf numFmtId="0" fontId="22" fillId="0" borderId="0" xfId="4" applyNumberFormat="1" applyFont="1" applyBorder="1">
      <alignment vertical="center"/>
    </xf>
    <xf numFmtId="0" fontId="22" fillId="0" borderId="0" xfId="4" applyFont="1" applyBorder="1">
      <alignment vertical="center"/>
    </xf>
  </cellXfs>
  <cellStyles count="13">
    <cellStyle name="Eingabe Rezept" xfId="1" xr:uid="{00000000-0005-0000-0000-000000000000}"/>
    <cellStyle name="Endgewicht" xfId="2" xr:uid="{00000000-0005-0000-0000-000001000000}"/>
    <cellStyle name="Link" xfId="12" builtinId="8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9A33B"/>
      <color rgb="FF6A71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253471</xdr:colOff>
      <xdr:row>16</xdr:row>
      <xdr:rowOff>4270</xdr:rowOff>
    </xdr:from>
    <xdr:to>
      <xdr:col>6</xdr:col>
      <xdr:colOff>3542177</xdr:colOff>
      <xdr:row>19</xdr:row>
      <xdr:rowOff>155535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8D0D82E-3458-46C2-AC57-1F1746A09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57384" y="3052270"/>
          <a:ext cx="4236236" cy="747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253471</xdr:colOff>
      <xdr:row>16</xdr:row>
      <xdr:rowOff>4270</xdr:rowOff>
    </xdr:from>
    <xdr:to>
      <xdr:col>6</xdr:col>
      <xdr:colOff>3542177</xdr:colOff>
      <xdr:row>19</xdr:row>
      <xdr:rowOff>155535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5F838B4-2665-41B0-906C-EE51415F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54071" y="3044650"/>
          <a:ext cx="4233586" cy="745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8"/>
  <sheetViews>
    <sheetView tabSelected="1" view="pageLayout" topLeftCell="A19" zoomScale="115" zoomScaleNormal="100" zoomScalePageLayoutView="115" workbookViewId="0">
      <selection activeCell="A35" sqref="A35"/>
    </sheetView>
  </sheetViews>
  <sheetFormatPr baseColWidth="10" defaultColWidth="119.109375" defaultRowHeight="15.75" customHeight="1" x14ac:dyDescent="0.25"/>
  <cols>
    <col min="1" max="1" width="10.6640625" style="4" customWidth="1"/>
    <col min="2" max="2" width="2.5546875" style="4" customWidth="1"/>
    <col min="3" max="3" width="41.88671875" style="4" customWidth="1"/>
    <col min="4" max="4" width="11.88671875" style="4" customWidth="1"/>
    <col min="5" max="5" width="10.6640625" style="4" customWidth="1"/>
    <col min="6" max="6" width="2.5546875" style="4" customWidth="1"/>
    <col min="7" max="7" width="53.44140625" style="4" customWidth="1"/>
    <col min="8" max="9" width="14.6640625" style="4" customWidth="1"/>
    <col min="10" max="16384" width="119.109375" style="4"/>
  </cols>
  <sheetData>
    <row r="2" spans="1:8" ht="5.85" customHeight="1" x14ac:dyDescent="0.25">
      <c r="A2" s="17"/>
      <c r="B2" s="18"/>
      <c r="C2" s="18"/>
      <c r="D2" s="19"/>
      <c r="E2" s="17"/>
      <c r="F2" s="18"/>
      <c r="G2" s="19"/>
    </row>
    <row r="3" spans="1:8" s="5" customFormat="1" ht="15.75" customHeight="1" x14ac:dyDescent="0.25">
      <c r="A3" s="22"/>
      <c r="B3" s="23"/>
      <c r="C3" s="24" t="s">
        <v>41</v>
      </c>
      <c r="D3" s="25" t="s">
        <v>9</v>
      </c>
      <c r="E3" s="22"/>
      <c r="F3" s="23"/>
      <c r="G3" s="25"/>
    </row>
    <row r="4" spans="1:8" ht="15.75" customHeight="1" x14ac:dyDescent="0.25">
      <c r="A4" s="69"/>
      <c r="B4" s="70"/>
      <c r="C4" s="71"/>
      <c r="D4" s="72"/>
      <c r="E4" s="105"/>
      <c r="F4" s="1"/>
      <c r="G4" s="106"/>
      <c r="H4" s="102"/>
    </row>
    <row r="5" spans="1:8" ht="15.75" customHeight="1" x14ac:dyDescent="0.3">
      <c r="A5" s="39">
        <f>Grundrezepte!B2/Grundrezepte!$C$10*Zimtstern!$A$35</f>
        <v>250</v>
      </c>
      <c r="B5" s="40" t="s">
        <v>10</v>
      </c>
      <c r="C5" s="41" t="str">
        <f>Grundrezepte!A2</f>
        <v>Mandeln, roh, gemahlen</v>
      </c>
      <c r="D5" s="76" t="s">
        <v>35</v>
      </c>
      <c r="E5" s="48" t="s">
        <v>20</v>
      </c>
      <c r="F5" s="49"/>
      <c r="G5" s="31"/>
      <c r="H5" s="103"/>
    </row>
    <row r="6" spans="1:8" ht="15.75" customHeight="1" x14ac:dyDescent="0.3">
      <c r="A6" s="12">
        <f>Grundrezepte!B3/Grundrezepte!$C$10*Zimtstern!$A$35</f>
        <v>250</v>
      </c>
      <c r="B6" s="28" t="s">
        <v>10</v>
      </c>
      <c r="C6" s="35" t="str">
        <f>Grundrezepte!A3</f>
        <v>Zucker</v>
      </c>
      <c r="D6" s="36"/>
      <c r="E6" s="78"/>
      <c r="F6" s="79"/>
      <c r="G6" s="81"/>
      <c r="H6" s="100"/>
    </row>
    <row r="7" spans="1:8" ht="15.75" customHeight="1" x14ac:dyDescent="0.25">
      <c r="A7" s="39">
        <f>Grundrezepte!B5/Grundrezepte!$C$10*Zimtstern!$A$35</f>
        <v>10</v>
      </c>
      <c r="B7" s="40" t="s">
        <v>10</v>
      </c>
      <c r="C7" s="42" t="str">
        <f>Grundrezepte!A5</f>
        <v>Zimt</v>
      </c>
      <c r="D7" s="44"/>
      <c r="E7" s="83"/>
      <c r="F7" s="84" t="s">
        <v>25</v>
      </c>
      <c r="G7" s="107" t="s">
        <v>33</v>
      </c>
      <c r="H7" s="102"/>
    </row>
    <row r="8" spans="1:8" ht="15.75" customHeight="1" x14ac:dyDescent="0.25">
      <c r="A8" s="12">
        <f>Grundrezepte!B6/Grundrezepte!$C$10*Zimtstern!$A$35</f>
        <v>50</v>
      </c>
      <c r="B8" s="28" t="s">
        <v>10</v>
      </c>
      <c r="C8" s="20" t="str">
        <f>Grundrezepte!A6</f>
        <v>Eiweiss</v>
      </c>
      <c r="D8" s="21"/>
      <c r="E8" s="12"/>
      <c r="F8" s="28" t="s">
        <v>25</v>
      </c>
      <c r="G8" s="108" t="s">
        <v>21</v>
      </c>
      <c r="H8" s="101"/>
    </row>
    <row r="9" spans="1:8" ht="15.75" customHeight="1" x14ac:dyDescent="0.25">
      <c r="A9" s="39"/>
      <c r="B9" s="40"/>
      <c r="C9" s="42"/>
      <c r="D9" s="44"/>
      <c r="E9" s="39"/>
      <c r="F9" s="40" t="s">
        <v>25</v>
      </c>
      <c r="G9" s="109" t="s">
        <v>40</v>
      </c>
      <c r="H9" s="93"/>
    </row>
    <row r="10" spans="1:8" ht="15.75" customHeight="1" x14ac:dyDescent="0.25">
      <c r="A10" s="99">
        <f>SUM(A5:A8)</f>
        <v>560</v>
      </c>
      <c r="B10" s="13"/>
      <c r="C10" s="26" t="s">
        <v>43</v>
      </c>
      <c r="D10" s="14"/>
      <c r="E10" s="12"/>
      <c r="F10" s="28" t="s">
        <v>25</v>
      </c>
      <c r="G10" s="110" t="s">
        <v>22</v>
      </c>
      <c r="H10" s="93"/>
    </row>
    <row r="11" spans="1:8" ht="15.75" customHeight="1" x14ac:dyDescent="0.25">
      <c r="E11" s="77" t="s">
        <v>24</v>
      </c>
      <c r="F11" s="40"/>
      <c r="G11" s="111"/>
      <c r="H11" s="64"/>
    </row>
    <row r="12" spans="1:8" ht="15.75" customHeight="1" x14ac:dyDescent="0.25">
      <c r="A12" s="45" t="s">
        <v>4</v>
      </c>
      <c r="B12" s="46"/>
      <c r="C12" s="62" t="s">
        <v>15</v>
      </c>
      <c r="D12" s="64"/>
      <c r="E12" s="12"/>
      <c r="F12" s="28" t="s">
        <v>25</v>
      </c>
      <c r="G12" s="110" t="s">
        <v>23</v>
      </c>
      <c r="H12" s="93"/>
    </row>
    <row r="13" spans="1:8" ht="15.75" customHeight="1" x14ac:dyDescent="0.25">
      <c r="A13" s="47"/>
      <c r="B13" s="46"/>
      <c r="C13" s="63" t="s">
        <v>16</v>
      </c>
      <c r="D13" s="64"/>
      <c r="E13" s="86"/>
      <c r="F13" s="87"/>
      <c r="G13" s="112"/>
      <c r="H13" s="64"/>
    </row>
    <row r="14" spans="1:8" ht="15.75" customHeight="1" x14ac:dyDescent="0.25">
      <c r="C14" s="61"/>
      <c r="D14" s="64"/>
      <c r="E14" s="27"/>
      <c r="F14" s="13"/>
      <c r="G14" s="92"/>
      <c r="H14" s="104"/>
    </row>
    <row r="15" spans="1:8" ht="15.75" customHeight="1" x14ac:dyDescent="0.25">
      <c r="A15" s="45" t="s">
        <v>6</v>
      </c>
      <c r="B15" s="46"/>
      <c r="C15" s="63" t="s">
        <v>17</v>
      </c>
      <c r="D15" s="64"/>
      <c r="H15" s="1"/>
    </row>
    <row r="16" spans="1:8" ht="15.75" customHeight="1" x14ac:dyDescent="0.25">
      <c r="C16" s="61"/>
      <c r="D16" s="64"/>
      <c r="H16" s="1"/>
    </row>
    <row r="17" spans="1:7" ht="15.75" customHeight="1" x14ac:dyDescent="0.25">
      <c r="A17" s="45" t="s">
        <v>5</v>
      </c>
      <c r="B17" s="46"/>
      <c r="C17" s="63" t="s">
        <v>18</v>
      </c>
      <c r="D17" s="64"/>
    </row>
    <row r="18" spans="1:7" ht="15.75" customHeight="1" x14ac:dyDescent="0.25">
      <c r="A18" s="47"/>
      <c r="B18" s="46"/>
      <c r="C18" s="63" t="s">
        <v>19</v>
      </c>
      <c r="D18" s="61"/>
    </row>
    <row r="20" spans="1:7" ht="15.75" customHeight="1" x14ac:dyDescent="0.25">
      <c r="A20" s="48"/>
      <c r="B20" s="49"/>
      <c r="C20" s="50" t="s">
        <v>45</v>
      </c>
      <c r="D20" s="31"/>
    </row>
    <row r="21" spans="1:7" ht="15.75" customHeight="1" x14ac:dyDescent="0.3">
      <c r="A21" s="78"/>
      <c r="B21" s="79"/>
      <c r="C21" s="80"/>
      <c r="D21" s="81"/>
    </row>
    <row r="22" spans="1:7" customFormat="1" ht="15.75" customHeight="1" x14ac:dyDescent="0.3">
      <c r="A22" s="83">
        <f>Grundrezepte!C4/Grundrezepte!$C$10*Zimtstern!$A$35</f>
        <v>200</v>
      </c>
      <c r="B22" s="84"/>
      <c r="C22" s="85" t="str">
        <f>Grundrezepte!A4</f>
        <v>Puderzucker</v>
      </c>
      <c r="D22" s="76" t="s">
        <v>46</v>
      </c>
      <c r="G22" s="68"/>
    </row>
    <row r="23" spans="1:7" ht="15.75" customHeight="1" x14ac:dyDescent="0.25">
      <c r="A23" s="91">
        <f>Grundrezepte!C6/Grundrezepte!$C$10*Zimtstern!$A$35</f>
        <v>30</v>
      </c>
      <c r="B23" s="28"/>
      <c r="C23" s="56" t="str">
        <f>Grundrezepte!A6</f>
        <v>Eiweiss</v>
      </c>
      <c r="D23" s="82"/>
      <c r="E23" s="57" t="s">
        <v>4</v>
      </c>
      <c r="F23" s="10"/>
      <c r="G23" s="51" t="s">
        <v>36</v>
      </c>
    </row>
    <row r="24" spans="1:7" ht="15.75" customHeight="1" x14ac:dyDescent="0.25">
      <c r="A24" s="83">
        <f>Grundrezepte!C7/Grundrezepte!$C$10*Zimtstern!$A$35</f>
        <v>5</v>
      </c>
      <c r="B24" s="40"/>
      <c r="C24" s="55" t="str">
        <f>Grundrezepte!A7</f>
        <v>Kirsch</v>
      </c>
      <c r="D24" s="66"/>
      <c r="E24" s="30"/>
      <c r="F24" s="11"/>
      <c r="G24" s="52" t="s">
        <v>37</v>
      </c>
    </row>
    <row r="25" spans="1:7" ht="15.75" customHeight="1" x14ac:dyDescent="0.25">
      <c r="A25" s="12"/>
      <c r="B25" s="28"/>
      <c r="C25" s="54"/>
      <c r="D25" s="65"/>
      <c r="E25" s="30"/>
      <c r="F25" s="11"/>
      <c r="G25" s="61"/>
    </row>
    <row r="26" spans="1:7" ht="15.75" customHeight="1" x14ac:dyDescent="0.25">
      <c r="A26" s="99">
        <f>SUM(A22:A24)</f>
        <v>235</v>
      </c>
      <c r="B26" s="13"/>
      <c r="C26" s="26" t="s">
        <v>53</v>
      </c>
      <c r="D26" s="67"/>
      <c r="E26" s="58"/>
      <c r="F26" s="7"/>
      <c r="G26" s="52" t="s">
        <v>38</v>
      </c>
    </row>
    <row r="27" spans="1:7" ht="15.75" customHeight="1" x14ac:dyDescent="0.25">
      <c r="G27" s="60" t="s">
        <v>39</v>
      </c>
    </row>
    <row r="28" spans="1:7" ht="15.75" customHeight="1" x14ac:dyDescent="0.25">
      <c r="A28" s="45" t="s">
        <v>4</v>
      </c>
      <c r="B28" s="88"/>
      <c r="C28" s="113" t="s">
        <v>47</v>
      </c>
    </row>
    <row r="29" spans="1:7" ht="15.75" customHeight="1" x14ac:dyDescent="0.25">
      <c r="A29" s="89"/>
      <c r="B29" s="88"/>
      <c r="C29" s="113"/>
      <c r="E29" s="59" t="s">
        <v>26</v>
      </c>
      <c r="F29" s="7"/>
      <c r="G29" s="60" t="s">
        <v>27</v>
      </c>
    </row>
    <row r="30" spans="1:7" ht="15.75" customHeight="1" x14ac:dyDescent="0.25">
      <c r="A30" s="89" t="s">
        <v>48</v>
      </c>
      <c r="B30" s="88"/>
      <c r="C30" s="113" t="s">
        <v>49</v>
      </c>
      <c r="E30" s="30" t="s">
        <v>29</v>
      </c>
      <c r="G30" s="61" t="s">
        <v>28</v>
      </c>
    </row>
    <row r="31" spans="1:7" ht="15.75" customHeight="1" x14ac:dyDescent="0.25">
      <c r="A31" s="89"/>
      <c r="B31" s="88"/>
      <c r="C31" s="113" t="s">
        <v>50</v>
      </c>
      <c r="D31" s="51"/>
      <c r="E31" s="30"/>
      <c r="F31" s="61"/>
      <c r="G31" s="61"/>
    </row>
    <row r="32" spans="1:7" ht="15.75" customHeight="1" x14ac:dyDescent="0.25">
      <c r="A32" s="89"/>
      <c r="B32" s="90"/>
      <c r="C32" s="113"/>
      <c r="E32" s="30" t="s">
        <v>32</v>
      </c>
      <c r="F32" s="61"/>
      <c r="G32" s="61" t="s">
        <v>30</v>
      </c>
    </row>
    <row r="33" spans="1:7" ht="15.75" customHeight="1" x14ac:dyDescent="0.25">
      <c r="A33" s="89" t="s">
        <v>51</v>
      </c>
      <c r="B33" s="90"/>
      <c r="C33" s="114" t="s">
        <v>52</v>
      </c>
      <c r="D33" s="52"/>
      <c r="E33" s="30"/>
      <c r="F33" s="61"/>
      <c r="G33" s="61"/>
    </row>
    <row r="34" spans="1:7" ht="15.75" customHeight="1" x14ac:dyDescent="0.25">
      <c r="E34" s="57" t="s">
        <v>5</v>
      </c>
      <c r="F34" s="61"/>
      <c r="G34" s="61" t="s">
        <v>31</v>
      </c>
    </row>
    <row r="35" spans="1:7" ht="15.75" customHeight="1" x14ac:dyDescent="0.25">
      <c r="A35" s="27">
        <v>795</v>
      </c>
      <c r="B35" s="26"/>
      <c r="C35" s="26" t="s">
        <v>3</v>
      </c>
      <c r="D35" s="92"/>
      <c r="G35" s="61"/>
    </row>
    <row r="36" spans="1:7" ht="15.75" customHeight="1" x14ac:dyDescent="0.25">
      <c r="C36" s="61"/>
      <c r="D36" s="61"/>
      <c r="G36" s="61"/>
    </row>
    <row r="37" spans="1:7" ht="15.75" customHeight="1" x14ac:dyDescent="0.25">
      <c r="C37" s="61"/>
      <c r="D37" s="61"/>
    </row>
    <row r="38" spans="1:7" ht="15.75" customHeight="1" x14ac:dyDescent="0.25">
      <c r="C38" s="61"/>
      <c r="D38" s="61"/>
    </row>
    <row r="39" spans="1:7" ht="15.75" customHeight="1" x14ac:dyDescent="0.25">
      <c r="C39" s="61"/>
      <c r="D39" s="61"/>
    </row>
    <row r="40" spans="1:7" ht="15.75" customHeight="1" x14ac:dyDescent="0.25">
      <c r="C40" s="61"/>
      <c r="D40" s="61"/>
    </row>
    <row r="41" spans="1:7" ht="15.75" customHeight="1" x14ac:dyDescent="0.25">
      <c r="C41" s="61"/>
      <c r="D41" s="61"/>
    </row>
    <row r="42" spans="1:7" ht="15.75" customHeight="1" x14ac:dyDescent="0.25">
      <c r="C42" s="61"/>
      <c r="D42" s="61"/>
    </row>
    <row r="43" spans="1:7" ht="15.75" customHeight="1" x14ac:dyDescent="0.25">
      <c r="C43" s="61"/>
      <c r="D43" s="61"/>
    </row>
    <row r="44" spans="1:7" ht="15.75" customHeight="1" x14ac:dyDescent="0.25">
      <c r="C44" s="61"/>
      <c r="D44" s="61"/>
    </row>
    <row r="45" spans="1:7" ht="15.75" customHeight="1" x14ac:dyDescent="0.25">
      <c r="C45" s="61"/>
      <c r="D45" s="61"/>
    </row>
    <row r="46" spans="1:7" ht="15.75" customHeight="1" x14ac:dyDescent="0.25">
      <c r="C46" s="61"/>
      <c r="D46" s="61"/>
    </row>
    <row r="47" spans="1:7" ht="15.75" customHeight="1" x14ac:dyDescent="0.25">
      <c r="C47" s="61"/>
      <c r="D47" s="61"/>
    </row>
    <row r="48" spans="1:7" ht="15.75" customHeight="1" x14ac:dyDescent="0.25">
      <c r="C48" s="61"/>
      <c r="D48" s="61"/>
    </row>
    <row r="49" spans="3:4" ht="15.75" customHeight="1" x14ac:dyDescent="0.25">
      <c r="C49" s="61"/>
      <c r="D49" s="61"/>
    </row>
    <row r="50" spans="3:4" ht="15.75" customHeight="1" x14ac:dyDescent="0.25">
      <c r="C50" s="61"/>
      <c r="D50" s="61"/>
    </row>
    <row r="51" spans="3:4" ht="15.75" customHeight="1" x14ac:dyDescent="0.25">
      <c r="C51" s="61"/>
      <c r="D51" s="61"/>
    </row>
    <row r="52" spans="3:4" ht="15.75" customHeight="1" x14ac:dyDescent="0.25">
      <c r="C52" s="61"/>
      <c r="D52" s="61"/>
    </row>
    <row r="53" spans="3:4" ht="15.75" customHeight="1" x14ac:dyDescent="0.25">
      <c r="C53" s="61"/>
      <c r="D53" s="61"/>
    </row>
    <row r="54" spans="3:4" ht="15.75" customHeight="1" x14ac:dyDescent="0.25">
      <c r="C54" s="61"/>
      <c r="D54" s="61"/>
    </row>
    <row r="55" spans="3:4" ht="15.75" customHeight="1" x14ac:dyDescent="0.25">
      <c r="C55" s="61"/>
      <c r="D55" s="61"/>
    </row>
    <row r="56" spans="3:4" ht="15.75" customHeight="1" x14ac:dyDescent="0.25">
      <c r="C56" s="61"/>
      <c r="D56" s="61"/>
    </row>
    <row r="57" spans="3:4" ht="15.75" customHeight="1" x14ac:dyDescent="0.25">
      <c r="C57" s="61"/>
      <c r="D57" s="61"/>
    </row>
    <row r="58" spans="3:4" ht="15.75" customHeight="1" x14ac:dyDescent="0.25">
      <c r="C58" s="61"/>
      <c r="D58" s="61"/>
    </row>
    <row r="59" spans="3:4" ht="15.75" customHeight="1" x14ac:dyDescent="0.25">
      <c r="C59" s="61"/>
      <c r="D59" s="61"/>
    </row>
    <row r="60" spans="3:4" ht="15.75" customHeight="1" x14ac:dyDescent="0.25">
      <c r="C60" s="61"/>
      <c r="D60" s="61"/>
    </row>
    <row r="61" spans="3:4" ht="15.75" customHeight="1" x14ac:dyDescent="0.25">
      <c r="C61" s="61"/>
      <c r="D61" s="61"/>
    </row>
    <row r="62" spans="3:4" ht="15.75" customHeight="1" x14ac:dyDescent="0.25">
      <c r="C62" s="61"/>
      <c r="D62" s="61"/>
    </row>
    <row r="63" spans="3:4" ht="15.75" customHeight="1" x14ac:dyDescent="0.25">
      <c r="C63" s="61"/>
      <c r="D63" s="61"/>
    </row>
    <row r="64" spans="3:4" ht="15.75" customHeight="1" x14ac:dyDescent="0.25">
      <c r="C64" s="61"/>
      <c r="D64" s="61"/>
    </row>
    <row r="65" spans="3:4" ht="15.75" customHeight="1" x14ac:dyDescent="0.25">
      <c r="C65" s="61"/>
      <c r="D65" s="61"/>
    </row>
    <row r="66" spans="3:4" ht="15.75" customHeight="1" x14ac:dyDescent="0.25">
      <c r="C66" s="61"/>
      <c r="D66" s="61"/>
    </row>
    <row r="67" spans="3:4" ht="15.75" customHeight="1" x14ac:dyDescent="0.25">
      <c r="C67" s="61"/>
      <c r="D67" s="61"/>
    </row>
    <row r="68" spans="3:4" ht="15.75" customHeight="1" x14ac:dyDescent="0.25">
      <c r="C68" s="61"/>
      <c r="D68" s="61"/>
    </row>
    <row r="69" spans="3:4" ht="15.75" customHeight="1" x14ac:dyDescent="0.25">
      <c r="C69" s="61"/>
      <c r="D69" s="61"/>
    </row>
    <row r="70" spans="3:4" ht="15.75" customHeight="1" x14ac:dyDescent="0.25">
      <c r="C70" s="61"/>
      <c r="D70" s="61"/>
    </row>
    <row r="71" spans="3:4" ht="15.75" customHeight="1" x14ac:dyDescent="0.25">
      <c r="C71" s="61"/>
      <c r="D71" s="61"/>
    </row>
    <row r="72" spans="3:4" ht="15.75" customHeight="1" x14ac:dyDescent="0.25">
      <c r="C72" s="61"/>
      <c r="D72" s="61"/>
    </row>
    <row r="73" spans="3:4" ht="15.75" customHeight="1" x14ac:dyDescent="0.25">
      <c r="C73" s="61"/>
      <c r="D73" s="61"/>
    </row>
    <row r="74" spans="3:4" ht="15.75" customHeight="1" x14ac:dyDescent="0.25">
      <c r="C74" s="61"/>
      <c r="D74" s="61"/>
    </row>
    <row r="75" spans="3:4" ht="15.75" customHeight="1" x14ac:dyDescent="0.25">
      <c r="C75" s="61"/>
      <c r="D75" s="61"/>
    </row>
    <row r="76" spans="3:4" ht="15.75" customHeight="1" x14ac:dyDescent="0.25">
      <c r="C76" s="61"/>
      <c r="D76" s="61"/>
    </row>
    <row r="77" spans="3:4" ht="15.75" customHeight="1" x14ac:dyDescent="0.25">
      <c r="C77" s="61"/>
      <c r="D77" s="61"/>
    </row>
    <row r="78" spans="3:4" ht="15.75" customHeight="1" x14ac:dyDescent="0.25">
      <c r="C78" s="61"/>
      <c r="D78" s="61"/>
    </row>
    <row r="79" spans="3:4" ht="15.75" customHeight="1" x14ac:dyDescent="0.25">
      <c r="C79" s="61"/>
      <c r="D79" s="61"/>
    </row>
    <row r="80" spans="3:4" ht="15.75" customHeight="1" x14ac:dyDescent="0.25">
      <c r="C80" s="61"/>
      <c r="D80" s="61"/>
    </row>
    <row r="81" spans="3:4" ht="15.75" customHeight="1" x14ac:dyDescent="0.25">
      <c r="C81" s="61"/>
      <c r="D81" s="61"/>
    </row>
    <row r="82" spans="3:4" ht="15.75" customHeight="1" x14ac:dyDescent="0.25">
      <c r="C82" s="61"/>
      <c r="D82" s="61"/>
    </row>
    <row r="83" spans="3:4" ht="15.75" customHeight="1" x14ac:dyDescent="0.25">
      <c r="C83" s="61"/>
      <c r="D83" s="61"/>
    </row>
    <row r="84" spans="3:4" ht="15.75" customHeight="1" x14ac:dyDescent="0.25">
      <c r="C84" s="61"/>
      <c r="D84" s="61"/>
    </row>
    <row r="85" spans="3:4" ht="15.75" customHeight="1" x14ac:dyDescent="0.25">
      <c r="C85" s="61"/>
      <c r="D85" s="61"/>
    </row>
    <row r="86" spans="3:4" ht="15.75" customHeight="1" x14ac:dyDescent="0.25">
      <c r="C86" s="61"/>
      <c r="D86" s="61"/>
    </row>
    <row r="87" spans="3:4" ht="15.75" customHeight="1" x14ac:dyDescent="0.25">
      <c r="C87" s="61"/>
      <c r="D87" s="61"/>
    </row>
    <row r="88" spans="3:4" ht="15.75" customHeight="1" x14ac:dyDescent="0.25">
      <c r="C88" s="61"/>
      <c r="D88" s="61"/>
    </row>
    <row r="89" spans="3:4" ht="15.75" customHeight="1" x14ac:dyDescent="0.25">
      <c r="C89" s="61"/>
      <c r="D89" s="61"/>
    </row>
    <row r="90" spans="3:4" ht="15.75" customHeight="1" x14ac:dyDescent="0.25">
      <c r="C90" s="61"/>
      <c r="D90" s="61"/>
    </row>
    <row r="91" spans="3:4" ht="15.75" customHeight="1" x14ac:dyDescent="0.25">
      <c r="C91" s="61"/>
      <c r="D91" s="61"/>
    </row>
    <row r="92" spans="3:4" ht="15.75" customHeight="1" x14ac:dyDescent="0.25">
      <c r="C92" s="61"/>
      <c r="D92" s="61"/>
    </row>
    <row r="93" spans="3:4" ht="15.75" customHeight="1" x14ac:dyDescent="0.25">
      <c r="C93" s="61"/>
      <c r="D93" s="61"/>
    </row>
    <row r="94" spans="3:4" ht="15.75" customHeight="1" x14ac:dyDescent="0.25">
      <c r="C94" s="61"/>
      <c r="D94" s="61"/>
    </row>
    <row r="95" spans="3:4" ht="15.75" customHeight="1" x14ac:dyDescent="0.25">
      <c r="C95" s="61"/>
      <c r="D95" s="61"/>
    </row>
    <row r="96" spans="3:4" ht="15.75" customHeight="1" x14ac:dyDescent="0.25">
      <c r="C96" s="61"/>
      <c r="D96" s="61"/>
    </row>
    <row r="97" spans="3:4" ht="15.75" customHeight="1" x14ac:dyDescent="0.25">
      <c r="C97" s="61"/>
      <c r="D97" s="61"/>
    </row>
    <row r="98" spans="3:4" ht="15.75" customHeight="1" x14ac:dyDescent="0.25">
      <c r="C98" s="61"/>
      <c r="D98" s="61"/>
    </row>
    <row r="99" spans="3:4" ht="15.75" customHeight="1" x14ac:dyDescent="0.25">
      <c r="C99" s="61"/>
      <c r="D99" s="61"/>
    </row>
    <row r="100" spans="3:4" ht="15.75" customHeight="1" x14ac:dyDescent="0.25">
      <c r="C100" s="61"/>
      <c r="D100" s="61"/>
    </row>
    <row r="101" spans="3:4" ht="15.75" customHeight="1" x14ac:dyDescent="0.25">
      <c r="C101" s="61"/>
      <c r="D101" s="61"/>
    </row>
    <row r="102" spans="3:4" ht="15.75" customHeight="1" x14ac:dyDescent="0.25">
      <c r="C102" s="61"/>
      <c r="D102" s="61"/>
    </row>
    <row r="103" spans="3:4" ht="15.75" customHeight="1" x14ac:dyDescent="0.25">
      <c r="C103" s="61"/>
      <c r="D103" s="61"/>
    </row>
    <row r="104" spans="3:4" ht="15.75" customHeight="1" x14ac:dyDescent="0.25">
      <c r="C104" s="61"/>
      <c r="D104" s="61"/>
    </row>
    <row r="105" spans="3:4" ht="15.75" customHeight="1" x14ac:dyDescent="0.25">
      <c r="C105" s="61"/>
      <c r="D105" s="61"/>
    </row>
    <row r="106" spans="3:4" ht="15.75" customHeight="1" x14ac:dyDescent="0.25">
      <c r="C106" s="61"/>
      <c r="D106" s="61"/>
    </row>
    <row r="107" spans="3:4" ht="15.75" customHeight="1" x14ac:dyDescent="0.25">
      <c r="C107" s="61"/>
      <c r="D107" s="61"/>
    </row>
    <row r="108" spans="3:4" ht="15.75" customHeight="1" x14ac:dyDescent="0.25">
      <c r="C108" s="61"/>
      <c r="D108" s="61"/>
    </row>
  </sheetData>
  <sheetProtection sheet="1" objects="1" scenarios="1"/>
  <conditionalFormatting sqref="A13 A15 A35 A5:A9 A25">
    <cfRule type="cellIs" dxfId="8" priority="6" stopIfTrue="1" operator="equal">
      <formula>0</formula>
    </cfRule>
  </conditionalFormatting>
  <conditionalFormatting sqref="A18">
    <cfRule type="cellIs" dxfId="7" priority="4" stopIfTrue="1" operator="equal">
      <formula>0</formula>
    </cfRule>
  </conditionalFormatting>
  <conditionalFormatting sqref="E8:E14">
    <cfRule type="cellIs" dxfId="6" priority="2" stopIfTrue="1" operator="equal">
      <formula>0</formula>
    </cfRule>
  </conditionalFormatting>
  <conditionalFormatting sqref="A29:A33">
    <cfRule type="cellIs" dxfId="5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Backegge&amp;C&amp;"Tahoma,Fett"&amp;12&amp;A&amp;R&amp;"Tahoma,Standard"QF3305a</oddHeader>
    <oddFooter>&amp;L&amp;"Tahoma,Standard"&amp;6&amp;F&amp;C&amp;"Tahoma,Standard"&amp;6Version: &amp;D, Oli Chragebär&amp;R&amp;"Tahoma,Standard"&amp;6Seite: &amp;P (&amp;N)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view="pageLayout" topLeftCell="A19" zoomScale="115" zoomScaleNormal="100" zoomScalePageLayoutView="115" workbookViewId="0"/>
  </sheetViews>
  <sheetFormatPr baseColWidth="10" defaultColWidth="119.109375" defaultRowHeight="15.75" customHeight="1" x14ac:dyDescent="0.25"/>
  <cols>
    <col min="1" max="1" width="10.6640625" style="4" customWidth="1"/>
    <col min="2" max="2" width="2.5546875" style="4" customWidth="1"/>
    <col min="3" max="3" width="43.33203125" style="4" customWidth="1"/>
    <col min="4" max="4" width="10.33203125" style="4" customWidth="1"/>
    <col min="5" max="5" width="10.6640625" style="4" customWidth="1"/>
    <col min="6" max="6" width="2.5546875" style="4" customWidth="1"/>
    <col min="7" max="7" width="53.5546875" style="4" customWidth="1"/>
    <col min="8" max="8" width="10.33203125" style="4" customWidth="1"/>
    <col min="9" max="9" width="14.6640625" style="4" customWidth="1"/>
    <col min="10" max="16384" width="119.109375" style="4"/>
  </cols>
  <sheetData>
    <row r="1" spans="1:9" s="7" customFormat="1" ht="15.75" customHeight="1" x14ac:dyDescent="0.25">
      <c r="A1" s="8">
        <v>1</v>
      </c>
      <c r="B1" s="15" t="s">
        <v>0</v>
      </c>
      <c r="C1" s="9" t="s">
        <v>1</v>
      </c>
      <c r="D1" s="6"/>
      <c r="E1" s="4"/>
      <c r="F1" s="4"/>
      <c r="G1" s="4"/>
      <c r="H1" s="3"/>
      <c r="I1" s="3"/>
    </row>
    <row r="2" spans="1:9" ht="5.85" customHeight="1" x14ac:dyDescent="0.25">
      <c r="A2" s="17"/>
      <c r="B2" s="18"/>
      <c r="C2" s="18"/>
      <c r="D2" s="19"/>
      <c r="E2" s="17"/>
      <c r="F2" s="18"/>
      <c r="G2" s="19"/>
    </row>
    <row r="3" spans="1:9" s="5" customFormat="1" ht="15.75" customHeight="1" x14ac:dyDescent="0.25">
      <c r="A3" s="22"/>
      <c r="B3" s="23"/>
      <c r="C3" s="24" t="s">
        <v>41</v>
      </c>
      <c r="D3" s="25" t="s">
        <v>9</v>
      </c>
      <c r="E3" s="22"/>
      <c r="F3" s="23"/>
      <c r="G3" s="25"/>
    </row>
    <row r="4" spans="1:9" ht="15.75" customHeight="1" x14ac:dyDescent="0.25">
      <c r="A4" s="69"/>
      <c r="B4" s="73"/>
      <c r="C4" s="74"/>
      <c r="D4" s="75"/>
      <c r="E4" s="105"/>
      <c r="F4" s="1"/>
      <c r="G4" s="106"/>
    </row>
    <row r="5" spans="1:9" ht="15.75" customHeight="1" x14ac:dyDescent="0.3">
      <c r="A5" s="39">
        <f>$A$1*Grundrezepte!B2</f>
        <v>250</v>
      </c>
      <c r="B5" s="40" t="s">
        <v>10</v>
      </c>
      <c r="C5" s="41" t="str">
        <f>Grundrezepte!A2</f>
        <v>Mandeln, roh, gemahlen</v>
      </c>
      <c r="D5" s="76" t="s">
        <v>35</v>
      </c>
      <c r="E5" s="48" t="s">
        <v>20</v>
      </c>
      <c r="F5" s="49"/>
      <c r="G5" s="31"/>
    </row>
    <row r="6" spans="1:9" ht="15.75" customHeight="1" x14ac:dyDescent="0.3">
      <c r="A6" s="38">
        <f>$A$1*Grundrezepte!B3</f>
        <v>250</v>
      </c>
      <c r="B6" s="28" t="s">
        <v>10</v>
      </c>
      <c r="C6" s="35" t="str">
        <f>Grundrezepte!A3</f>
        <v>Zucker</v>
      </c>
      <c r="D6" s="37"/>
      <c r="E6" s="78"/>
      <c r="F6" s="79"/>
      <c r="G6" s="81"/>
    </row>
    <row r="7" spans="1:9" ht="15.75" customHeight="1" x14ac:dyDescent="0.25">
      <c r="A7" s="39">
        <f>$A$1*Grundrezepte!B5</f>
        <v>10</v>
      </c>
      <c r="B7" s="40" t="s">
        <v>10</v>
      </c>
      <c r="C7" s="42" t="str">
        <f>Grundrezepte!A5</f>
        <v>Zimt</v>
      </c>
      <c r="D7" s="32"/>
      <c r="E7" s="83"/>
      <c r="F7" s="84" t="s">
        <v>25</v>
      </c>
      <c r="G7" s="107" t="s">
        <v>33</v>
      </c>
      <c r="H7" s="1"/>
    </row>
    <row r="8" spans="1:9" ht="15.75" customHeight="1" x14ac:dyDescent="0.25">
      <c r="A8" s="12">
        <f>$A$1*Grundrezepte!B6</f>
        <v>50</v>
      </c>
      <c r="B8" s="28" t="s">
        <v>10</v>
      </c>
      <c r="C8" s="20" t="str">
        <f>Grundrezepte!A6</f>
        <v>Eiweiss</v>
      </c>
      <c r="D8" s="37"/>
      <c r="E8" s="12"/>
      <c r="F8" s="28" t="s">
        <v>25</v>
      </c>
      <c r="G8" s="108" t="s">
        <v>21</v>
      </c>
      <c r="H8" s="1"/>
    </row>
    <row r="9" spans="1:9" ht="15.75" customHeight="1" x14ac:dyDescent="0.25">
      <c r="A9" s="43"/>
      <c r="B9" s="40"/>
      <c r="C9" s="42"/>
      <c r="D9" s="32"/>
      <c r="E9" s="39"/>
      <c r="F9" s="40" t="s">
        <v>25</v>
      </c>
      <c r="G9" s="109" t="s">
        <v>40</v>
      </c>
      <c r="H9" s="1"/>
    </row>
    <row r="10" spans="1:9" ht="15.75" customHeight="1" x14ac:dyDescent="0.25">
      <c r="A10" s="98">
        <f>SUM(A5:A8)</f>
        <v>560</v>
      </c>
      <c r="B10" s="13"/>
      <c r="C10" s="26" t="s">
        <v>43</v>
      </c>
      <c r="D10" s="33"/>
      <c r="E10" s="12"/>
      <c r="F10" s="28" t="s">
        <v>25</v>
      </c>
      <c r="G10" s="110" t="s">
        <v>22</v>
      </c>
      <c r="H10" s="1"/>
    </row>
    <row r="11" spans="1:9" ht="15.75" customHeight="1" x14ac:dyDescent="0.25">
      <c r="E11" s="77" t="s">
        <v>24</v>
      </c>
      <c r="F11" s="40"/>
      <c r="G11" s="111"/>
      <c r="H11" s="1"/>
    </row>
    <row r="12" spans="1:9" ht="15.75" customHeight="1" x14ac:dyDescent="0.25">
      <c r="A12" s="34"/>
      <c r="B12" s="28"/>
      <c r="C12" s="20"/>
      <c r="D12" s="2"/>
      <c r="E12" s="12"/>
      <c r="F12" s="28" t="s">
        <v>25</v>
      </c>
      <c r="G12" s="110" t="s">
        <v>23</v>
      </c>
      <c r="H12" s="1"/>
    </row>
    <row r="13" spans="1:9" ht="15.75" customHeight="1" x14ac:dyDescent="0.25">
      <c r="A13" s="45" t="s">
        <v>4</v>
      </c>
      <c r="B13" s="46"/>
      <c r="C13" s="62" t="s">
        <v>15</v>
      </c>
      <c r="D13" s="64"/>
      <c r="E13" s="86"/>
      <c r="F13" s="87"/>
      <c r="G13" s="112"/>
      <c r="H13" s="1"/>
    </row>
    <row r="14" spans="1:9" ht="15.75" customHeight="1" x14ac:dyDescent="0.25">
      <c r="A14" s="47"/>
      <c r="B14" s="46"/>
      <c r="C14" s="63" t="s">
        <v>16</v>
      </c>
      <c r="D14" s="64"/>
      <c r="E14" s="27"/>
      <c r="F14" s="13"/>
      <c r="G14" s="92"/>
      <c r="H14" s="1"/>
    </row>
    <row r="15" spans="1:9" ht="15.75" customHeight="1" x14ac:dyDescent="0.25">
      <c r="C15" s="61"/>
      <c r="D15" s="64"/>
      <c r="H15" s="1"/>
    </row>
    <row r="16" spans="1:9" ht="15.75" customHeight="1" x14ac:dyDescent="0.25">
      <c r="A16" s="45" t="s">
        <v>6</v>
      </c>
      <c r="B16" s="46"/>
      <c r="C16" s="63" t="s">
        <v>17</v>
      </c>
      <c r="D16" s="64"/>
      <c r="H16" s="1"/>
    </row>
    <row r="17" spans="1:7" ht="15.75" customHeight="1" x14ac:dyDescent="0.25">
      <c r="C17" s="61"/>
      <c r="D17" s="64"/>
    </row>
    <row r="18" spans="1:7" ht="15.75" customHeight="1" x14ac:dyDescent="0.25">
      <c r="A18" s="45" t="s">
        <v>5</v>
      </c>
      <c r="B18" s="46"/>
      <c r="C18" s="63" t="s">
        <v>18</v>
      </c>
      <c r="D18" s="64"/>
    </row>
    <row r="19" spans="1:7" ht="15.75" customHeight="1" x14ac:dyDescent="0.25">
      <c r="A19" s="47"/>
      <c r="B19" s="46"/>
      <c r="C19" s="63" t="s">
        <v>19</v>
      </c>
      <c r="D19" s="61"/>
    </row>
    <row r="20" spans="1:7" ht="15.75" customHeight="1" x14ac:dyDescent="0.25">
      <c r="C20" s="61"/>
      <c r="D20" s="61"/>
    </row>
    <row r="21" spans="1:7" ht="15.75" customHeight="1" x14ac:dyDescent="0.25">
      <c r="A21" s="48"/>
      <c r="B21" s="49"/>
      <c r="C21" s="50" t="s">
        <v>42</v>
      </c>
      <c r="D21" s="31"/>
    </row>
    <row r="22" spans="1:7" ht="15.75" customHeight="1" x14ac:dyDescent="0.3">
      <c r="A22" s="78"/>
      <c r="B22" s="79"/>
      <c r="C22" s="80"/>
      <c r="D22" s="81"/>
      <c r="E22"/>
      <c r="F22"/>
      <c r="G22" s="68"/>
    </row>
    <row r="23" spans="1:7" ht="15.75" customHeight="1" x14ac:dyDescent="0.3">
      <c r="A23" s="83">
        <f>$A$1*Grundrezepte!C4</f>
        <v>200</v>
      </c>
      <c r="B23" s="84"/>
      <c r="C23" s="85" t="str">
        <f>Grundrezepte!A4</f>
        <v>Puderzucker</v>
      </c>
      <c r="D23" s="76" t="s">
        <v>46</v>
      </c>
      <c r="E23" s="57" t="s">
        <v>4</v>
      </c>
      <c r="F23" s="10"/>
      <c r="G23" s="51" t="s">
        <v>36</v>
      </c>
    </row>
    <row r="24" spans="1:7" ht="15.75" customHeight="1" x14ac:dyDescent="0.25">
      <c r="A24" s="91">
        <f>$A$1*Grundrezepte!C6</f>
        <v>30</v>
      </c>
      <c r="B24" s="28"/>
      <c r="C24" s="56" t="str">
        <f>Grundrezepte!A6</f>
        <v>Eiweiss</v>
      </c>
      <c r="D24" s="82"/>
      <c r="E24" s="30"/>
      <c r="F24" s="11"/>
      <c r="G24" s="52" t="s">
        <v>37</v>
      </c>
    </row>
    <row r="25" spans="1:7" ht="15.75" customHeight="1" x14ac:dyDescent="0.25">
      <c r="A25" s="83">
        <f>$A$1*Grundrezepte!C7</f>
        <v>5</v>
      </c>
      <c r="B25" s="40"/>
      <c r="C25" s="53" t="str">
        <f>Grundrezepte!A7</f>
        <v>Kirsch</v>
      </c>
      <c r="D25" s="66"/>
      <c r="E25" s="30"/>
      <c r="F25" s="11"/>
      <c r="G25" s="61"/>
    </row>
    <row r="26" spans="1:7" ht="15.75" customHeight="1" x14ac:dyDescent="0.25">
      <c r="A26" s="94"/>
      <c r="B26" s="95"/>
      <c r="C26" s="96"/>
      <c r="D26" s="97"/>
      <c r="E26" s="58"/>
      <c r="F26" s="7"/>
      <c r="G26" s="52" t="s">
        <v>38</v>
      </c>
    </row>
    <row r="27" spans="1:7" ht="15.75" customHeight="1" x14ac:dyDescent="0.25">
      <c r="A27" s="98">
        <f>SUM(A23:A25)</f>
        <v>235</v>
      </c>
      <c r="B27" s="13"/>
      <c r="C27" s="26" t="s">
        <v>53</v>
      </c>
      <c r="D27" s="67"/>
      <c r="G27" s="60" t="s">
        <v>39</v>
      </c>
    </row>
    <row r="28" spans="1:7" ht="15.75" customHeight="1" x14ac:dyDescent="0.25">
      <c r="A28" s="34"/>
      <c r="B28" s="28"/>
      <c r="C28" s="54"/>
      <c r="D28" s="93"/>
    </row>
    <row r="29" spans="1:7" ht="15.75" customHeight="1" x14ac:dyDescent="0.25">
      <c r="A29" s="45" t="s">
        <v>4</v>
      </c>
      <c r="B29" s="88"/>
      <c r="C29" s="113" t="s">
        <v>47</v>
      </c>
      <c r="E29" s="59" t="s">
        <v>26</v>
      </c>
      <c r="F29" s="7"/>
      <c r="G29" s="60" t="s">
        <v>27</v>
      </c>
    </row>
    <row r="30" spans="1:7" ht="15.75" customHeight="1" x14ac:dyDescent="0.25">
      <c r="A30" s="89"/>
      <c r="B30" s="88"/>
      <c r="C30" s="113"/>
      <c r="E30" s="30" t="s">
        <v>29</v>
      </c>
      <c r="G30" s="61" t="s">
        <v>28</v>
      </c>
    </row>
    <row r="31" spans="1:7" ht="15.75" customHeight="1" x14ac:dyDescent="0.25">
      <c r="A31" s="89" t="s">
        <v>48</v>
      </c>
      <c r="B31" s="88"/>
      <c r="C31" s="113" t="s">
        <v>49</v>
      </c>
      <c r="E31" s="30"/>
      <c r="F31" s="61"/>
      <c r="G31" s="61"/>
    </row>
    <row r="32" spans="1:7" ht="15.75" customHeight="1" x14ac:dyDescent="0.25">
      <c r="A32" s="89"/>
      <c r="B32" s="88"/>
      <c r="C32" s="113" t="s">
        <v>50</v>
      </c>
      <c r="D32" s="51"/>
      <c r="E32" s="30" t="s">
        <v>32</v>
      </c>
      <c r="F32" s="61"/>
      <c r="G32" s="61" t="s">
        <v>30</v>
      </c>
    </row>
    <row r="33" spans="1:7" ht="15.75" customHeight="1" x14ac:dyDescent="0.25">
      <c r="A33" s="89"/>
      <c r="B33" s="90"/>
      <c r="C33" s="113"/>
      <c r="E33" s="30"/>
      <c r="F33" s="61"/>
      <c r="G33" s="61"/>
    </row>
    <row r="34" spans="1:7" ht="15.75" customHeight="1" x14ac:dyDescent="0.25">
      <c r="A34" s="89" t="s">
        <v>51</v>
      </c>
      <c r="B34" s="90"/>
      <c r="C34" s="114" t="s">
        <v>52</v>
      </c>
      <c r="D34" s="52"/>
      <c r="E34" s="57" t="s">
        <v>5</v>
      </c>
      <c r="F34" s="61"/>
      <c r="G34" s="61" t="s">
        <v>31</v>
      </c>
    </row>
    <row r="35" spans="1:7" ht="15.75" customHeight="1" x14ac:dyDescent="0.25">
      <c r="C35" s="60"/>
      <c r="D35" s="61"/>
      <c r="G35" s="61"/>
    </row>
    <row r="36" spans="1:7" ht="15.75" customHeight="1" x14ac:dyDescent="0.25">
      <c r="G36" s="61"/>
    </row>
  </sheetData>
  <sheetProtection sheet="1" objects="1" scenarios="1"/>
  <conditionalFormatting sqref="A12 A5:A10 A26:A28">
    <cfRule type="cellIs" dxfId="4" priority="7" stopIfTrue="1" operator="equal">
      <formula>0</formula>
    </cfRule>
  </conditionalFormatting>
  <conditionalFormatting sqref="A14 A16">
    <cfRule type="cellIs" dxfId="3" priority="6" stopIfTrue="1" operator="equal">
      <formula>0</formula>
    </cfRule>
  </conditionalFormatting>
  <conditionalFormatting sqref="A19">
    <cfRule type="cellIs" dxfId="2" priority="5" stopIfTrue="1" operator="equal">
      <formula>0</formula>
    </cfRule>
  </conditionalFormatting>
  <conditionalFormatting sqref="A30:A34">
    <cfRule type="cellIs" dxfId="1" priority="2" stopIfTrue="1" operator="equal">
      <formula>0</formula>
    </cfRule>
  </conditionalFormatting>
  <conditionalFormatting sqref="E8:E14">
    <cfRule type="cellIs" dxfId="0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Backegge&amp;C&amp;"Tahoma,Fett"&amp;12&amp;A&amp;R&amp;"Tahoma,Standard"QF3305a</oddHeader>
    <oddFooter>&amp;L&amp;"Tahoma,Standard"&amp;6&amp;F&amp;C&amp;"Tahoma,Standard"&amp;6Version: &amp;D, Oli Chragebär&amp;R&amp;"Tahoma,Standard"&amp;6Seite: &amp;P (&amp;N)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zoomScaleNormal="100" workbookViewId="0">
      <selection activeCell="C4" sqref="C4"/>
    </sheetView>
  </sheetViews>
  <sheetFormatPr baseColWidth="10" defaultRowHeight="14.4" x14ac:dyDescent="0.3"/>
  <cols>
    <col min="1" max="1" width="40.6640625" customWidth="1"/>
    <col min="2" max="3" width="15.6640625" customWidth="1"/>
    <col min="4" max="4" width="6.109375" customWidth="1"/>
    <col min="5" max="12" width="15.6640625" customWidth="1"/>
  </cols>
  <sheetData>
    <row r="1" spans="1:6" ht="15.6" x14ac:dyDescent="0.3">
      <c r="A1" s="16" t="s">
        <v>2</v>
      </c>
      <c r="B1" s="16" t="s">
        <v>41</v>
      </c>
      <c r="C1" s="16" t="s">
        <v>42</v>
      </c>
      <c r="D1" s="16"/>
      <c r="E1" s="16"/>
      <c r="F1" s="16"/>
    </row>
    <row r="2" spans="1:6" ht="15.6" x14ac:dyDescent="0.3">
      <c r="A2" s="4" t="s">
        <v>11</v>
      </c>
      <c r="B2" s="4">
        <v>250</v>
      </c>
      <c r="C2" s="4"/>
      <c r="D2" s="4"/>
      <c r="E2" s="4"/>
      <c r="F2" s="4"/>
    </row>
    <row r="3" spans="1:6" ht="15.6" x14ac:dyDescent="0.3">
      <c r="A3" s="4" t="s">
        <v>12</v>
      </c>
      <c r="B3" s="4">
        <v>250</v>
      </c>
      <c r="C3" s="4"/>
      <c r="D3" s="4"/>
      <c r="E3" s="4"/>
      <c r="F3" s="4"/>
    </row>
    <row r="4" spans="1:6" ht="15.6" x14ac:dyDescent="0.3">
      <c r="A4" s="4" t="s">
        <v>13</v>
      </c>
      <c r="B4" s="4"/>
      <c r="C4" s="4">
        <v>200</v>
      </c>
      <c r="D4" s="4"/>
      <c r="E4" s="4"/>
      <c r="F4" s="4"/>
    </row>
    <row r="5" spans="1:6" ht="15.6" x14ac:dyDescent="0.3">
      <c r="A5" s="4" t="s">
        <v>7</v>
      </c>
      <c r="B5" s="4">
        <v>10</v>
      </c>
      <c r="C5" s="4"/>
      <c r="D5" s="29"/>
      <c r="E5" s="30"/>
      <c r="F5" s="4"/>
    </row>
    <row r="6" spans="1:6" ht="15.6" x14ac:dyDescent="0.3">
      <c r="A6" s="4" t="s">
        <v>14</v>
      </c>
      <c r="B6" s="4">
        <v>50</v>
      </c>
      <c r="C6" s="4">
        <v>30</v>
      </c>
      <c r="D6" s="4"/>
      <c r="E6" s="4"/>
      <c r="F6" s="4"/>
    </row>
    <row r="7" spans="1:6" ht="15.6" x14ac:dyDescent="0.3">
      <c r="A7" s="4" t="s">
        <v>34</v>
      </c>
      <c r="B7" s="4"/>
      <c r="C7" s="4">
        <v>5</v>
      </c>
      <c r="D7" s="4"/>
      <c r="E7" s="4"/>
      <c r="F7" s="4"/>
    </row>
    <row r="8" spans="1:6" ht="15.6" x14ac:dyDescent="0.3">
      <c r="A8" s="4"/>
      <c r="B8" s="4"/>
      <c r="C8" s="4"/>
      <c r="D8" s="4"/>
      <c r="E8" s="4"/>
      <c r="F8" s="4"/>
    </row>
    <row r="9" spans="1:6" ht="15.6" x14ac:dyDescent="0.3">
      <c r="A9" s="4" t="s">
        <v>8</v>
      </c>
      <c r="B9" s="4">
        <f>SUM(B2:B3,B5:B6)</f>
        <v>560</v>
      </c>
      <c r="C9" s="4">
        <f>SUM(C4,C6:C7)</f>
        <v>235</v>
      </c>
      <c r="D9" s="4"/>
      <c r="E9" s="4"/>
      <c r="F9" s="4"/>
    </row>
    <row r="10" spans="1:6" ht="15.6" x14ac:dyDescent="0.3">
      <c r="A10" s="4" t="s">
        <v>44</v>
      </c>
      <c r="B10" s="4"/>
      <c r="C10" s="4">
        <f>SUM(B9:C9)</f>
        <v>795</v>
      </c>
      <c r="D10" s="4"/>
      <c r="E10" s="4"/>
      <c r="F10" s="4"/>
    </row>
    <row r="11" spans="1:6" ht="15.6" x14ac:dyDescent="0.3">
      <c r="A11" s="4"/>
      <c r="B11" s="4"/>
      <c r="C11" s="4"/>
      <c r="D11" s="4"/>
      <c r="E11" s="4"/>
      <c r="F11" s="4"/>
    </row>
    <row r="12" spans="1:6" ht="15.6" x14ac:dyDescent="0.3">
      <c r="A12" s="4"/>
      <c r="B12" s="4"/>
      <c r="C12" s="4"/>
      <c r="D12" s="4"/>
      <c r="E12" s="4"/>
      <c r="F12" s="4"/>
    </row>
    <row r="13" spans="1:6" ht="15.6" x14ac:dyDescent="0.3">
      <c r="A13" s="4"/>
      <c r="B13" s="4"/>
      <c r="C13" s="4"/>
      <c r="D13" s="4"/>
      <c r="E13" s="4"/>
      <c r="F13" s="4"/>
    </row>
    <row r="14" spans="1:6" ht="15.6" x14ac:dyDescent="0.3">
      <c r="A14" s="4"/>
      <c r="B14" s="4"/>
      <c r="C14" s="4"/>
      <c r="D14" s="4"/>
      <c r="E14" s="4"/>
      <c r="F14" s="4"/>
    </row>
    <row r="15" spans="1:6" ht="15.6" x14ac:dyDescent="0.3">
      <c r="A15" s="4"/>
      <c r="B15" s="4"/>
      <c r="C15" s="4"/>
      <c r="D15" s="4"/>
      <c r="E15" s="4"/>
      <c r="F15" s="4"/>
    </row>
    <row r="16" spans="1:6" ht="15.6" x14ac:dyDescent="0.3">
      <c r="A16" s="4"/>
      <c r="B16" s="4"/>
      <c r="C16" s="4"/>
      <c r="D16" s="4"/>
      <c r="E16" s="4"/>
      <c r="F16" s="4"/>
    </row>
    <row r="17" spans="1:6" ht="15.6" x14ac:dyDescent="0.3">
      <c r="A17" s="4"/>
      <c r="B17" s="4"/>
      <c r="C17" s="4"/>
      <c r="D17" s="4"/>
      <c r="E17" s="4"/>
      <c r="F17" s="4"/>
    </row>
    <row r="18" spans="1:6" ht="15.6" x14ac:dyDescent="0.3">
      <c r="A18" s="4"/>
      <c r="B18" s="4"/>
      <c r="C18" s="4"/>
      <c r="D18" s="4"/>
      <c r="E18" s="4"/>
      <c r="F18" s="4"/>
    </row>
    <row r="19" spans="1:6" ht="15.6" x14ac:dyDescent="0.3">
      <c r="A19" s="4"/>
      <c r="B19" s="4"/>
      <c r="C19" s="4"/>
    </row>
    <row r="20" spans="1:6" ht="15.6" x14ac:dyDescent="0.3">
      <c r="A20" s="4"/>
      <c r="B20" s="4"/>
      <c r="C20" s="4"/>
    </row>
  </sheetData>
  <sheetProtection sheet="1" objects="1" scenarios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&amp;8Rezept Vorlage xls&amp;R&amp;"Tahoma,Standard"Administration
QF1201b</oddHeader>
    <oddFooter>&amp;L&amp;"Tahoma,Standard"&amp;8&amp;F&amp;C&amp;"Tahoma,Standard"&amp;8Version: &amp;D, Oli Chragebär&amp;R&amp;"Tahoma,Standard"&amp;8Seite: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Zimtstern</vt:lpstr>
      <vt:lpstr>Zimtstern (r)</vt:lpstr>
      <vt:lpstr>Grundrezepte</vt:lpstr>
    </vt:vector>
  </TitlesOfParts>
  <Manager>Freigabe: Oli Chragebaer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QF3305a_Zimtstern.xlsx</dc:title>
  <dc:subject>Konfekt</dc:subject>
  <dc:creator>Oli Chragebaer</dc:creator>
  <cp:keywords>Zimtstern</cp:keywords>
  <dc:description/>
  <cp:lastModifiedBy>Oliver Meyer</cp:lastModifiedBy>
  <cp:lastPrinted>2019-08-18T17:29:02Z</cp:lastPrinted>
  <dcterms:created xsi:type="dcterms:W3CDTF">2011-11-15T17:26:24Z</dcterms:created>
  <dcterms:modified xsi:type="dcterms:W3CDTF">2020-11-22T17:02:34Z</dcterms:modified>
  <cp:category>QF3300</cp:category>
</cp:coreProperties>
</file>