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 Chragebaer\Documents\Rezepte neue Organisation\"/>
    </mc:Choice>
  </mc:AlternateContent>
  <xr:revisionPtr revIDLastSave="0" documentId="13_ncr:1_{0F019CCD-989F-4254-971C-BA54A87A7AAD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Reismasse" sheetId="17" r:id="rId1"/>
    <sheet name="Reismasse (r)" sheetId="15" r:id="rId2"/>
    <sheet name="Grundrezepte" sheetId="14" r:id="rId3"/>
  </sheets>
  <definedNames>
    <definedName name="Sableteige" localSheetId="0">#REF!</definedName>
    <definedName name="Sableteige" localSheetId="1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7" l="1"/>
  <c r="A8" i="17"/>
  <c r="A7" i="17"/>
  <c r="A6" i="17"/>
  <c r="A5" i="17"/>
  <c r="D15" i="14"/>
  <c r="C15" i="14"/>
  <c r="B15" i="14"/>
  <c r="C8" i="17"/>
  <c r="C7" i="17"/>
  <c r="C6" i="17"/>
  <c r="C5" i="17"/>
  <c r="A9" i="15"/>
  <c r="A8" i="15"/>
  <c r="D14" i="14"/>
  <c r="C14" i="14"/>
  <c r="B14" i="14"/>
  <c r="A11" i="17" l="1"/>
  <c r="C8" i="15"/>
  <c r="A6" i="15"/>
  <c r="A7" i="15"/>
  <c r="C6" i="15"/>
  <c r="C7" i="15"/>
  <c r="C5" i="15"/>
  <c r="A5" i="15"/>
  <c r="A11" i="15" s="1"/>
  <c r="A13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3" authorId="0" shapeId="0" xr:uid="{C3EB51D6-AD92-47C8-B69F-C835A29ED2B9}">
      <text>
        <r>
          <rPr>
            <b/>
            <sz val="9"/>
            <color indexed="81"/>
            <rFont val="Segoe UI"/>
            <family val="2"/>
          </rPr>
          <t>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<sst xmlns="http://schemas.openxmlformats.org/spreadsheetml/2006/main" count="63" uniqueCount="37">
  <si>
    <t>x</t>
  </si>
  <si>
    <t>Rezept</t>
  </si>
  <si>
    <t>Rohmaterial</t>
  </si>
  <si>
    <t>Rezeptgewicht</t>
  </si>
  <si>
    <t>Herstellung:</t>
  </si>
  <si>
    <t>Wasser</t>
  </si>
  <si>
    <t>Haltbarkeit:</t>
  </si>
  <si>
    <t>Standartd</t>
  </si>
  <si>
    <t>a la Chragi</t>
  </si>
  <si>
    <t>Gries</t>
  </si>
  <si>
    <t>Milch</t>
  </si>
  <si>
    <t>Basmati Reis</t>
  </si>
  <si>
    <t>Butter</t>
  </si>
  <si>
    <t>Kokosnuss Milchpulver</t>
  </si>
  <si>
    <t>Kokosnuss geraspelt</t>
  </si>
  <si>
    <t>Vanilleschote</t>
  </si>
  <si>
    <t>Zimtstange</t>
  </si>
  <si>
    <t>Salz</t>
  </si>
  <si>
    <t>prise Salz</t>
  </si>
  <si>
    <t>Vanilleschote aufschneiden, Samen auskratzen.</t>
  </si>
  <si>
    <t>aufkochen.</t>
  </si>
  <si>
    <r>
      <t xml:space="preserve">Milchreis, Butter, Salz, Vanillesamen </t>
    </r>
    <r>
      <rPr>
        <sz val="8"/>
        <color indexed="8"/>
        <rFont val="Tahoma"/>
        <family val="2"/>
      </rPr>
      <t>(die ausgekratzte</t>
    </r>
  </si>
  <si>
    <r>
      <rPr>
        <sz val="8"/>
        <color indexed="8"/>
        <rFont val="Tahoma"/>
        <family val="2"/>
      </rPr>
      <t>Schote auch mitkochen)</t>
    </r>
    <r>
      <rPr>
        <sz val="12"/>
        <color indexed="8"/>
        <rFont val="Tahoma"/>
        <family val="2"/>
      </rPr>
      <t xml:space="preserve"> zur Milch geben und</t>
    </r>
  </si>
  <si>
    <t>30 Minuten auf kleiner Stufe köcheln lassen.</t>
  </si>
  <si>
    <t>Gelegentlich umrühren. Um ein anbrennen zu</t>
  </si>
  <si>
    <t>vermeiden, sollte die Masse die letzten 10 Minuten</t>
  </si>
  <si>
    <t>ständig gerührt werden.</t>
  </si>
  <si>
    <t>2 - 3 Tage bei 5° C.</t>
  </si>
  <si>
    <t>Kochen:</t>
  </si>
  <si>
    <t>Endgewicht</t>
  </si>
  <si>
    <t>-25%</t>
  </si>
  <si>
    <t>Kochverlust</t>
  </si>
  <si>
    <t xml:space="preserve">ca. </t>
  </si>
  <si>
    <t>Milchreis (Rundkornreis)</t>
  </si>
  <si>
    <t>Hartweizengries</t>
  </si>
  <si>
    <t>gr.</t>
  </si>
  <si>
    <t>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</si>
</sst>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0"/>
      <name val="Tahoma"/>
      <family val="2"/>
    </font>
    <font>
      <sz val="12"/>
      <color indexed="8"/>
      <name val="Tahoma"/>
      <family val="2"/>
    </font>
    <font>
      <sz val="8"/>
      <color indexed="8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i/>
      <sz val="8"/>
      <color rgb="FF000000"/>
      <name val="Tahoma"/>
      <family val="2"/>
    </font>
    <font>
      <i/>
      <sz val="8"/>
      <color theme="1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6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2" fontId="8" fillId="2" borderId="0" applyProtection="0">
      <alignment vertical="center"/>
      <protection locked="0"/>
    </xf>
    <xf numFmtId="1" fontId="9" fillId="3" borderId="0" applyProtection="0"/>
    <xf numFmtId="0" fontId="10" fillId="4" borderId="0" applyNumberFormat="0" applyBorder="0" applyAlignment="0" applyProtection="0">
      <alignment vertical="center"/>
    </xf>
    <xf numFmtId="0" fontId="11" fillId="0" borderId="0" applyNumberFormat="0" applyBorder="0" applyProtection="0">
      <alignment vertical="center"/>
    </xf>
    <xf numFmtId="0" fontId="9" fillId="5" borderId="0" applyNumberFormat="0" applyBorder="0" applyProtection="0"/>
    <xf numFmtId="0" fontId="12" fillId="0" borderId="0" applyNumberFormat="0" applyFill="0" applyBorder="0" applyProtection="0">
      <alignment vertical="center"/>
    </xf>
    <xf numFmtId="0" fontId="7" fillId="0" borderId="0"/>
    <xf numFmtId="0" fontId="13" fillId="5" borderId="0" applyNumberFormat="0" applyFill="0" applyBorder="0" applyProtection="0">
      <alignment vertical="center"/>
    </xf>
    <xf numFmtId="0" fontId="14" fillId="6" borderId="0" applyNumberFormat="0" applyAlignment="0" applyProtection="0">
      <alignment horizontal="right" vertical="center"/>
    </xf>
    <xf numFmtId="0" fontId="15" fillId="6" borderId="0" applyAlignment="0" applyProtection="0">
      <alignment horizontal="right" vertical="center"/>
    </xf>
    <xf numFmtId="0" fontId="16" fillId="6" borderId="0" applyAlignment="0" applyProtection="0">
      <alignment horizontal="right" vertical="center"/>
    </xf>
  </cellStyleXfs>
  <cellXfs count="64">
    <xf numFmtId="0" fontId="0" fillId="0" borderId="0" xfId="0"/>
    <xf numFmtId="0" fontId="11" fillId="0" borderId="0" xfId="0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Fill="1"/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Alignment="1">
      <alignment vertical="center"/>
    </xf>
    <xf numFmtId="2" fontId="8" fillId="2" borderId="0" xfId="1" applyAlignment="1" applyProtection="1">
      <alignment vertical="center"/>
      <protection locked="0"/>
    </xf>
    <xf numFmtId="0" fontId="13" fillId="0" borderId="0" xfId="8" applyFill="1" applyBorder="1" applyAlignment="1">
      <alignment vertical="center"/>
    </xf>
    <xf numFmtId="0" fontId="11" fillId="0" borderId="0" xfId="4" applyAlignment="1">
      <alignment vertical="center"/>
    </xf>
    <xf numFmtId="0" fontId="12" fillId="0" borderId="0" xfId="6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6" applyBorder="1" applyAlignment="1">
      <alignment vertical="center"/>
    </xf>
    <xf numFmtId="0" fontId="11" fillId="0" borderId="0" xfId="4">
      <alignment vertical="center"/>
    </xf>
    <xf numFmtId="0" fontId="11" fillId="0" borderId="0" xfId="4" applyNumberFormat="1" applyBorder="1">
      <alignment vertical="center"/>
    </xf>
    <xf numFmtId="0" fontId="11" fillId="0" borderId="0" xfId="4" applyBorder="1">
      <alignment vertical="center"/>
    </xf>
    <xf numFmtId="1" fontId="9" fillId="0" borderId="8" xfId="5" applyNumberFormat="1" applyFill="1" applyBorder="1" applyAlignment="1">
      <alignment vertical="center"/>
    </xf>
    <xf numFmtId="0" fontId="9" fillId="0" borderId="7" xfId="5" applyNumberFormat="1" applyFill="1" applyBorder="1" applyAlignment="1">
      <alignment vertical="center"/>
    </xf>
    <xf numFmtId="0" fontId="9" fillId="0" borderId="0" xfId="0" applyFont="1" applyFill="1" applyBorder="1"/>
    <xf numFmtId="0" fontId="13" fillId="0" borderId="0" xfId="8" applyFill="1" applyBorder="1" applyAlignment="1">
      <alignment horizontal="center" vertical="center"/>
    </xf>
    <xf numFmtId="0" fontId="9" fillId="5" borderId="7" xfId="5" applyNumberFormat="1" applyFill="1" applyBorder="1" applyAlignment="1">
      <alignment vertical="center"/>
    </xf>
    <xf numFmtId="0" fontId="2" fillId="0" borderId="0" xfId="6" applyFont="1" applyAlignment="1">
      <alignment vertical="center"/>
    </xf>
    <xf numFmtId="0" fontId="11" fillId="0" borderId="0" xfId="4" applyFont="1" applyBorder="1">
      <alignment vertical="center"/>
    </xf>
    <xf numFmtId="0" fontId="11" fillId="0" borderId="0" xfId="4" applyFont="1" applyAlignment="1">
      <alignment vertical="center"/>
    </xf>
    <xf numFmtId="1" fontId="2" fillId="0" borderId="0" xfId="4" applyNumberFormat="1" applyFont="1" applyBorder="1">
      <alignment vertical="center"/>
    </xf>
    <xf numFmtId="0" fontId="2" fillId="0" borderId="0" xfId="0" applyFont="1"/>
    <xf numFmtId="1" fontId="9" fillId="5" borderId="8" xfId="5" applyNumberFormat="1" applyFill="1" applyBorder="1" applyAlignment="1">
      <alignment vertical="center"/>
    </xf>
    <xf numFmtId="1" fontId="11" fillId="0" borderId="4" xfId="4" applyNumberFormat="1" applyBorder="1" applyAlignment="1">
      <alignment vertical="center"/>
    </xf>
    <xf numFmtId="0" fontId="11" fillId="0" borderId="6" xfId="4" applyNumberFormat="1" applyBorder="1" applyAlignment="1">
      <alignment vertical="center"/>
    </xf>
    <xf numFmtId="1" fontId="15" fillId="6" borderId="1" xfId="10" applyNumberFormat="1" applyBorder="1" applyAlignment="1">
      <alignment vertical="center"/>
    </xf>
    <xf numFmtId="1" fontId="14" fillId="6" borderId="3" xfId="9" applyNumberFormat="1" applyBorder="1" applyAlignment="1">
      <alignment vertical="center"/>
    </xf>
    <xf numFmtId="0" fontId="11" fillId="0" borderId="5" xfId="4" applyNumberFormat="1" applyBorder="1" applyAlignment="1">
      <alignment horizontal="center" vertical="center"/>
    </xf>
    <xf numFmtId="0" fontId="18" fillId="0" borderId="0" xfId="4" applyFont="1" applyBorder="1">
      <alignment vertical="center"/>
    </xf>
    <xf numFmtId="49" fontId="5" fillId="0" borderId="8" xfId="4" applyNumberFormat="1" applyFont="1" applyBorder="1" applyAlignment="1">
      <alignment horizontal="right" vertical="center"/>
    </xf>
    <xf numFmtId="0" fontId="19" fillId="0" borderId="7" xfId="8" applyFont="1" applyFill="1" applyBorder="1">
      <alignment vertical="center"/>
    </xf>
    <xf numFmtId="1" fontId="6" fillId="6" borderId="4" xfId="10" applyNumberFormat="1" applyFont="1" applyBorder="1" applyAlignment="1">
      <alignment vertical="center"/>
    </xf>
    <xf numFmtId="1" fontId="14" fillId="6" borderId="5" xfId="9" applyNumberFormat="1" applyBorder="1" applyAlignment="1">
      <alignment vertical="center"/>
    </xf>
    <xf numFmtId="0" fontId="20" fillId="4" borderId="4" xfId="3" applyNumberFormat="1" applyFont="1" applyBorder="1" applyAlignment="1">
      <alignment vertical="center"/>
    </xf>
    <xf numFmtId="0" fontId="20" fillId="4" borderId="5" xfId="3" applyNumberFormat="1" applyFont="1" applyBorder="1" applyAlignment="1">
      <alignment vertical="center"/>
    </xf>
    <xf numFmtId="0" fontId="20" fillId="4" borderId="6" xfId="3" applyNumberFormat="1" applyFont="1" applyBorder="1" applyAlignment="1">
      <alignment vertical="center"/>
    </xf>
    <xf numFmtId="0" fontId="21" fillId="6" borderId="8" xfId="9" applyFont="1" applyBorder="1" applyAlignment="1">
      <alignment horizontal="right" vertical="center"/>
    </xf>
    <xf numFmtId="0" fontId="22" fillId="6" borderId="0" xfId="11" applyFont="1" applyBorder="1" applyAlignment="1">
      <alignment vertical="center"/>
    </xf>
    <xf numFmtId="0" fontId="21" fillId="6" borderId="7" xfId="9" applyFont="1" applyBorder="1" applyAlignment="1">
      <alignment vertical="center"/>
    </xf>
    <xf numFmtId="1" fontId="21" fillId="6" borderId="6" xfId="9" applyNumberFormat="1" applyFont="1" applyBorder="1" applyAlignment="1">
      <alignment vertical="center"/>
    </xf>
    <xf numFmtId="0" fontId="6" fillId="0" borderId="0" xfId="0" applyFont="1"/>
    <xf numFmtId="1" fontId="21" fillId="6" borderId="2" xfId="9" applyNumberFormat="1" applyFont="1" applyBorder="1" applyAlignment="1">
      <alignment vertical="center"/>
    </xf>
    <xf numFmtId="0" fontId="8" fillId="5" borderId="0" xfId="5" applyNumberFormat="1" applyFont="1" applyFill="1" applyBorder="1" applyAlignment="1">
      <alignment horizontal="center" vertical="center"/>
    </xf>
    <xf numFmtId="0" fontId="8" fillId="0" borderId="0" xfId="5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2" fontId="8" fillId="0" borderId="0" xfId="1" applyFill="1" applyAlignment="1" applyProtection="1">
      <alignment vertical="center"/>
    </xf>
    <xf numFmtId="0" fontId="13" fillId="0" borderId="0" xfId="8" applyFill="1" applyBorder="1" applyAlignment="1" applyProtection="1">
      <alignment horizontal="center" vertical="center"/>
    </xf>
    <xf numFmtId="0" fontId="13" fillId="0" borderId="0" xfId="8" applyFill="1" applyBorder="1" applyAlignment="1" applyProtection="1">
      <alignment vertical="center"/>
    </xf>
    <xf numFmtId="1" fontId="15" fillId="6" borderId="1" xfId="10" applyNumberFormat="1" applyBorder="1" applyAlignment="1" applyProtection="1">
      <alignment vertical="center"/>
      <protection locked="0"/>
    </xf>
    <xf numFmtId="0" fontId="12" fillId="0" borderId="0" xfId="4" applyFont="1">
      <alignment vertical="center"/>
    </xf>
    <xf numFmtId="9" fontId="12" fillId="0" borderId="0" xfId="4" applyNumberFormat="1" applyFont="1">
      <alignment vertical="center"/>
    </xf>
    <xf numFmtId="164" fontId="8" fillId="5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CF49-9766-47DE-B757-4F5FAC3EECA2}">
  <dimension ref="A1:I35"/>
  <sheetViews>
    <sheetView tabSelected="1" view="pageLayout" zoomScale="130" zoomScaleNormal="100" zoomScalePageLayoutView="130" workbookViewId="0">
      <selection activeCell="A13" sqref="A13"/>
    </sheetView>
  </sheetViews>
  <sheetFormatPr baseColWidth="10" defaultColWidth="119.140625" defaultRowHeight="15.75" customHeight="1" x14ac:dyDescent="0.2"/>
  <cols>
    <col min="1" max="1" width="9.42578125" style="4" customWidth="1"/>
    <col min="2" max="2" width="4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56"/>
      <c r="B1" s="57"/>
      <c r="C1" s="58"/>
      <c r="D1" s="6"/>
      <c r="E1" s="7"/>
      <c r="F1" s="8"/>
      <c r="H1" s="3"/>
      <c r="I1" s="3"/>
    </row>
    <row r="2" spans="1:9" ht="5.85" customHeight="1" x14ac:dyDescent="0.2">
      <c r="A2" s="41"/>
      <c r="B2" s="42"/>
      <c r="C2" s="43"/>
      <c r="D2" s="1"/>
      <c r="E2" s="1"/>
    </row>
    <row r="3" spans="1:9" s="5" customFormat="1" ht="15.75" customHeight="1" x14ac:dyDescent="0.2">
      <c r="A3" s="44"/>
      <c r="B3" s="45"/>
      <c r="C3" s="46" t="s">
        <v>2</v>
      </c>
      <c r="D3" s="1"/>
      <c r="E3" s="1"/>
      <c r="F3" s="1"/>
      <c r="G3" s="1"/>
    </row>
    <row r="4" spans="1:9" ht="15.75" customHeight="1" x14ac:dyDescent="0.2">
      <c r="A4" s="31"/>
      <c r="B4" s="35"/>
      <c r="C4" s="32"/>
      <c r="E4" s="1"/>
      <c r="F4" s="1"/>
      <c r="G4" s="1"/>
    </row>
    <row r="5" spans="1:9" ht="15.75" customHeight="1" x14ac:dyDescent="0.2">
      <c r="A5" s="30">
        <f>$A$13*Grundrezepte!B2/Grundrezepte!$B$15</f>
        <v>700</v>
      </c>
      <c r="B5" s="50" t="s">
        <v>35</v>
      </c>
      <c r="C5" s="24" t="str">
        <f>Grundrezepte!A2</f>
        <v>Milch</v>
      </c>
      <c r="E5" s="1"/>
      <c r="F5" s="1"/>
      <c r="G5" s="1"/>
    </row>
    <row r="6" spans="1:9" ht="15.75" customHeight="1" x14ac:dyDescent="0.2">
      <c r="A6" s="20">
        <f>$A$13*Grundrezepte!B5/Grundrezepte!$B$15</f>
        <v>85</v>
      </c>
      <c r="B6" s="51" t="s">
        <v>35</v>
      </c>
      <c r="C6" s="21" t="str">
        <f>Grundrezepte!A5</f>
        <v>Milchreis (Rundkornreis)</v>
      </c>
      <c r="E6" s="1"/>
      <c r="F6" s="1"/>
      <c r="G6" s="1"/>
    </row>
    <row r="7" spans="1:9" ht="15.75" customHeight="1" x14ac:dyDescent="0.2">
      <c r="A7" s="30">
        <f>$A$13*Grundrezepte!B7/Grundrezepte!$B$15</f>
        <v>15</v>
      </c>
      <c r="B7" s="50" t="s">
        <v>35</v>
      </c>
      <c r="C7" s="24" t="str">
        <f>Grundrezepte!A7</f>
        <v>Butter</v>
      </c>
      <c r="E7" s="1"/>
      <c r="F7" s="1"/>
      <c r="G7" s="1"/>
      <c r="H7" s="1"/>
    </row>
    <row r="8" spans="1:9" ht="15.75" customHeight="1" x14ac:dyDescent="0.2">
      <c r="A8" s="63">
        <f>$A$13*Grundrezepte!B9/Grundrezepte!$B$15</f>
        <v>0.5</v>
      </c>
      <c r="B8" s="51" t="s">
        <v>36</v>
      </c>
      <c r="C8" s="21" t="str">
        <f>Grundrezepte!A9</f>
        <v>Vanilleschote</v>
      </c>
      <c r="E8" s="1"/>
      <c r="F8" s="1"/>
      <c r="G8" s="1"/>
      <c r="H8" s="1"/>
    </row>
    <row r="9" spans="1:9" ht="15.75" customHeight="1" x14ac:dyDescent="0.2">
      <c r="A9" s="62">
        <f>$A$13*Grundrezepte!B12/Grundrezepte!$B$15</f>
        <v>1</v>
      </c>
      <c r="B9" s="53"/>
      <c r="C9" s="54" t="s">
        <v>18</v>
      </c>
      <c r="E9" s="1"/>
      <c r="F9" s="1"/>
      <c r="G9" s="1"/>
      <c r="H9" s="1"/>
    </row>
    <row r="10" spans="1:9" ht="15.75" customHeight="1" x14ac:dyDescent="0.2">
      <c r="A10" s="20"/>
      <c r="B10" s="55"/>
      <c r="C10" s="21"/>
      <c r="D10" s="2"/>
      <c r="E10" s="1"/>
      <c r="F10" s="1"/>
      <c r="G10" s="1"/>
      <c r="H10" s="1"/>
    </row>
    <row r="11" spans="1:9" ht="15.75" customHeight="1" x14ac:dyDescent="0.2">
      <c r="A11" s="39">
        <f>SUM(A5:A7)</f>
        <v>800</v>
      </c>
      <c r="B11" s="40"/>
      <c r="C11" s="47" t="s">
        <v>3</v>
      </c>
      <c r="D11" s="2"/>
      <c r="E11" s="1"/>
      <c r="F11" s="1"/>
      <c r="G11" s="1"/>
      <c r="H11" s="1"/>
    </row>
    <row r="12" spans="1:9" s="22" customFormat="1" ht="15.75" customHeight="1" x14ac:dyDescent="0.2">
      <c r="A12" s="37" t="s">
        <v>30</v>
      </c>
      <c r="B12" s="36" t="s">
        <v>32</v>
      </c>
      <c r="C12" s="38" t="s">
        <v>31</v>
      </c>
      <c r="D12" s="2"/>
      <c r="E12" s="1"/>
      <c r="F12" s="1"/>
      <c r="G12" s="1"/>
      <c r="H12" s="1"/>
    </row>
    <row r="13" spans="1:9" ht="15.75" customHeight="1" x14ac:dyDescent="0.2">
      <c r="A13" s="59">
        <v>600</v>
      </c>
      <c r="B13" s="34"/>
      <c r="C13" s="49" t="s">
        <v>29</v>
      </c>
      <c r="D13" s="2"/>
      <c r="E13" s="1"/>
      <c r="F13" s="1"/>
      <c r="G13" s="1"/>
      <c r="H13" s="1"/>
    </row>
    <row r="14" spans="1:9" ht="15.75" customHeight="1" x14ac:dyDescent="0.2">
      <c r="C14" s="48"/>
      <c r="D14" s="2"/>
      <c r="E14" s="1"/>
      <c r="F14" s="1"/>
      <c r="G14" s="1"/>
      <c r="H14" s="1"/>
    </row>
    <row r="15" spans="1:9" ht="15.75" customHeight="1" x14ac:dyDescent="0.2">
      <c r="A15" s="25" t="s">
        <v>4</v>
      </c>
      <c r="C15" s="4" t="s">
        <v>19</v>
      </c>
      <c r="D15" s="9"/>
      <c r="E15" s="1"/>
      <c r="F15" s="1"/>
      <c r="G15" s="1"/>
      <c r="H15" s="1"/>
    </row>
    <row r="16" spans="1:9" ht="15.75" customHeight="1" x14ac:dyDescent="0.2">
      <c r="C16" s="4" t="s">
        <v>21</v>
      </c>
    </row>
    <row r="17" spans="1:3" ht="15.75" customHeight="1" x14ac:dyDescent="0.2">
      <c r="B17" s="19"/>
      <c r="C17" s="4" t="s">
        <v>22</v>
      </c>
    </row>
    <row r="18" spans="1:3" ht="15.75" customHeight="1" x14ac:dyDescent="0.2">
      <c r="A18" s="28"/>
      <c r="B18" s="19"/>
      <c r="C18" s="4" t="s">
        <v>20</v>
      </c>
    </row>
    <row r="19" spans="1:3" ht="15.75" customHeight="1" x14ac:dyDescent="0.2">
      <c r="A19" s="28"/>
      <c r="B19" s="18"/>
    </row>
    <row r="20" spans="1:3" ht="15.75" customHeight="1" x14ac:dyDescent="0.2">
      <c r="A20" s="28" t="s">
        <v>28</v>
      </c>
      <c r="B20" s="19"/>
      <c r="C20" s="4" t="s">
        <v>23</v>
      </c>
    </row>
    <row r="21" spans="1:3" ht="15.75" customHeight="1" x14ac:dyDescent="0.2">
      <c r="A21" s="28"/>
      <c r="B21" s="19"/>
      <c r="C21" s="4" t="s">
        <v>24</v>
      </c>
    </row>
    <row r="22" spans="1:3" ht="15.75" customHeight="1" x14ac:dyDescent="0.2">
      <c r="A22" s="28"/>
      <c r="B22" s="19"/>
      <c r="C22" s="26" t="s">
        <v>25</v>
      </c>
    </row>
    <row r="23" spans="1:3" ht="15.75" customHeight="1" x14ac:dyDescent="0.2">
      <c r="C23" s="26" t="s">
        <v>26</v>
      </c>
    </row>
    <row r="25" spans="1:3" ht="15.75" customHeight="1" x14ac:dyDescent="0.2">
      <c r="A25" s="29" t="s">
        <v>6</v>
      </c>
      <c r="C25" s="19" t="s">
        <v>27</v>
      </c>
    </row>
    <row r="28" spans="1:3" ht="15.75" customHeight="1" x14ac:dyDescent="0.2">
      <c r="A28" s="16"/>
      <c r="B28" s="15"/>
      <c r="C28" s="27"/>
    </row>
    <row r="29" spans="1:3" ht="15.75" customHeight="1" x14ac:dyDescent="0.2">
      <c r="A29" s="16"/>
      <c r="B29" s="15"/>
      <c r="C29" s="27"/>
    </row>
    <row r="30" spans="1:3" ht="15.75" customHeight="1" x14ac:dyDescent="0.2">
      <c r="A30" s="16"/>
      <c r="B30" s="15"/>
      <c r="C30" s="27"/>
    </row>
    <row r="31" spans="1:3" ht="15.75" customHeight="1" x14ac:dyDescent="0.2">
      <c r="A31" s="16"/>
      <c r="B31" s="15"/>
      <c r="C31" s="13"/>
    </row>
    <row r="32" spans="1:3" ht="15.75" customHeight="1" x14ac:dyDescent="0.2">
      <c r="B32" s="16"/>
      <c r="C32" s="14"/>
    </row>
    <row r="33" spans="1:3" ht="15.75" customHeight="1" x14ac:dyDescent="0.2">
      <c r="B33" s="16"/>
      <c r="C33" s="14"/>
    </row>
    <row r="34" spans="1:3" ht="15.75" customHeight="1" x14ac:dyDescent="0.2">
      <c r="A34" s="14"/>
      <c r="B34" s="10"/>
      <c r="C34" s="10"/>
    </row>
    <row r="35" spans="1:3" ht="15.75" customHeight="1" x14ac:dyDescent="0.2">
      <c r="A35" s="10"/>
      <c r="B35" s="10"/>
      <c r="C35" s="10"/>
    </row>
  </sheetData>
  <sheetProtection sheet="1" objects="1" scenarios="1"/>
  <conditionalFormatting sqref="A10 A5:A7">
    <cfRule type="cellIs" dxfId="5" priority="3" stopIfTrue="1" operator="equal">
      <formula>0</formula>
    </cfRule>
  </conditionalFormatting>
  <conditionalFormatting sqref="A18:A22">
    <cfRule type="cellIs" dxfId="4" priority="2" stopIfTrue="1" operator="equal">
      <formula>0</formula>
    </cfRule>
  </conditionalFormatting>
  <conditionalFormatting sqref="A12">
    <cfRule type="cellIs" dxfId="3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Backegge&amp;C&amp;"Tahoma,Fett"&amp;12&amp;A&amp;R&amp;"Tahoma,Standard"QF7105a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view="pageLayout" zoomScale="130" zoomScaleNormal="100" zoomScalePageLayoutView="130" workbookViewId="0"/>
  </sheetViews>
  <sheetFormatPr baseColWidth="10" defaultColWidth="119.140625" defaultRowHeight="15.75" customHeight="1" x14ac:dyDescent="0.2"/>
  <cols>
    <col min="1" max="1" width="9.42578125" style="4" customWidth="1"/>
    <col min="2" max="2" width="4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11">
        <v>1</v>
      </c>
      <c r="B1" s="23" t="s">
        <v>0</v>
      </c>
      <c r="C1" s="12" t="s">
        <v>1</v>
      </c>
      <c r="D1" s="6"/>
      <c r="E1" s="7"/>
      <c r="F1" s="8"/>
      <c r="H1" s="3"/>
      <c r="I1" s="3"/>
    </row>
    <row r="2" spans="1:9" ht="5.85" customHeight="1" x14ac:dyDescent="0.2">
      <c r="A2" s="41"/>
      <c r="B2" s="42"/>
      <c r="C2" s="43"/>
      <c r="D2" s="1"/>
      <c r="E2" s="1"/>
    </row>
    <row r="3" spans="1:9" s="5" customFormat="1" ht="15.75" customHeight="1" x14ac:dyDescent="0.2">
      <c r="A3" s="44"/>
      <c r="B3" s="45"/>
      <c r="C3" s="46" t="s">
        <v>2</v>
      </c>
      <c r="D3" s="1"/>
      <c r="E3" s="1"/>
      <c r="F3" s="1"/>
      <c r="G3" s="1"/>
    </row>
    <row r="4" spans="1:9" ht="15.75" customHeight="1" x14ac:dyDescent="0.2">
      <c r="A4" s="31"/>
      <c r="B4" s="35"/>
      <c r="C4" s="32"/>
      <c r="E4" s="1"/>
      <c r="F4" s="1"/>
      <c r="G4" s="1"/>
    </row>
    <row r="5" spans="1:9" ht="15.75" customHeight="1" x14ac:dyDescent="0.2">
      <c r="A5" s="30">
        <f>$A$1*Grundrezepte!B2</f>
        <v>700</v>
      </c>
      <c r="B5" s="50" t="s">
        <v>35</v>
      </c>
      <c r="C5" s="24" t="str">
        <f>Grundrezepte!A2</f>
        <v>Milch</v>
      </c>
      <c r="E5" s="1"/>
      <c r="F5" s="1"/>
      <c r="G5" s="1"/>
    </row>
    <row r="6" spans="1:9" ht="15.75" customHeight="1" x14ac:dyDescent="0.2">
      <c r="A6" s="20">
        <f>$A$1*Grundrezepte!B5</f>
        <v>85</v>
      </c>
      <c r="B6" s="51" t="s">
        <v>35</v>
      </c>
      <c r="C6" s="21" t="str">
        <f>Grundrezepte!A5</f>
        <v>Milchreis (Rundkornreis)</v>
      </c>
      <c r="E6" s="1"/>
      <c r="F6" s="1"/>
      <c r="G6" s="1"/>
    </row>
    <row r="7" spans="1:9" ht="15.75" customHeight="1" x14ac:dyDescent="0.2">
      <c r="A7" s="30">
        <f>$A$1*Grundrezepte!B7</f>
        <v>15</v>
      </c>
      <c r="B7" s="50" t="s">
        <v>35</v>
      </c>
      <c r="C7" s="24" t="str">
        <f>Grundrezepte!A7</f>
        <v>Butter</v>
      </c>
      <c r="E7" s="1"/>
      <c r="F7" s="1"/>
      <c r="G7" s="1"/>
      <c r="H7" s="1"/>
    </row>
    <row r="8" spans="1:9" ht="15.75" customHeight="1" x14ac:dyDescent="0.2">
      <c r="A8" s="52">
        <f>$A$1*Grundrezepte!B9</f>
        <v>0.5</v>
      </c>
      <c r="B8" s="51" t="s">
        <v>36</v>
      </c>
      <c r="C8" s="21" t="str">
        <f>Grundrezepte!A9</f>
        <v>Vanilleschote</v>
      </c>
      <c r="E8" s="1"/>
      <c r="F8" s="1"/>
      <c r="G8" s="1"/>
      <c r="H8" s="1"/>
    </row>
    <row r="9" spans="1:9" ht="15.75" customHeight="1" x14ac:dyDescent="0.2">
      <c r="A9" s="62">
        <f>$A$1*Grundrezepte!B12</f>
        <v>1</v>
      </c>
      <c r="B9" s="53"/>
      <c r="C9" s="54" t="s">
        <v>18</v>
      </c>
      <c r="E9" s="1"/>
      <c r="F9" s="1"/>
      <c r="G9" s="1"/>
      <c r="H9" s="1"/>
    </row>
    <row r="10" spans="1:9" ht="15.75" customHeight="1" x14ac:dyDescent="0.2">
      <c r="A10" s="20"/>
      <c r="B10" s="55"/>
      <c r="C10" s="21"/>
      <c r="D10" s="2"/>
      <c r="E10" s="1"/>
      <c r="F10" s="1"/>
      <c r="G10" s="1"/>
      <c r="H10" s="1"/>
    </row>
    <row r="11" spans="1:9" ht="15.75" customHeight="1" x14ac:dyDescent="0.2">
      <c r="A11" s="39">
        <f>SUM(A5:A7)</f>
        <v>800</v>
      </c>
      <c r="B11" s="40"/>
      <c r="C11" s="47" t="s">
        <v>3</v>
      </c>
      <c r="D11" s="2"/>
      <c r="E11" s="1"/>
      <c r="F11" s="1"/>
      <c r="G11" s="1"/>
      <c r="H11" s="1"/>
    </row>
    <row r="12" spans="1:9" s="22" customFormat="1" ht="15.75" customHeight="1" x14ac:dyDescent="0.2">
      <c r="A12" s="37" t="s">
        <v>30</v>
      </c>
      <c r="B12" s="36" t="s">
        <v>32</v>
      </c>
      <c r="C12" s="38" t="s">
        <v>31</v>
      </c>
      <c r="D12" s="2"/>
      <c r="E12" s="1"/>
      <c r="F12" s="1"/>
      <c r="G12" s="1"/>
      <c r="H12" s="1"/>
    </row>
    <row r="13" spans="1:9" ht="15.75" customHeight="1" x14ac:dyDescent="0.2">
      <c r="A13" s="33">
        <f>A11*75%</f>
        <v>600</v>
      </c>
      <c r="B13" s="34"/>
      <c r="C13" s="49" t="s">
        <v>29</v>
      </c>
      <c r="D13" s="2"/>
      <c r="E13" s="1"/>
      <c r="F13" s="1"/>
      <c r="G13" s="1"/>
      <c r="H13" s="1"/>
    </row>
    <row r="14" spans="1:9" ht="15.75" customHeight="1" x14ac:dyDescent="0.2">
      <c r="C14" s="48"/>
      <c r="D14" s="2"/>
      <c r="E14" s="1"/>
      <c r="F14" s="1"/>
      <c r="G14" s="1"/>
      <c r="H14" s="1"/>
    </row>
    <row r="15" spans="1:9" ht="15.75" customHeight="1" x14ac:dyDescent="0.2">
      <c r="A15" s="25" t="s">
        <v>4</v>
      </c>
      <c r="C15" s="4" t="s">
        <v>19</v>
      </c>
      <c r="D15" s="9"/>
      <c r="E15" s="1"/>
      <c r="F15" s="1"/>
      <c r="G15" s="1"/>
      <c r="H15" s="1"/>
    </row>
    <row r="16" spans="1:9" ht="15.75" customHeight="1" x14ac:dyDescent="0.2">
      <c r="C16" s="4" t="s">
        <v>21</v>
      </c>
    </row>
    <row r="17" spans="1:3" ht="15.75" customHeight="1" x14ac:dyDescent="0.2">
      <c r="B17" s="19"/>
      <c r="C17" s="4" t="s">
        <v>22</v>
      </c>
    </row>
    <row r="18" spans="1:3" ht="15.75" customHeight="1" x14ac:dyDescent="0.2">
      <c r="A18" s="28"/>
      <c r="B18" s="19"/>
      <c r="C18" s="4" t="s">
        <v>20</v>
      </c>
    </row>
    <row r="19" spans="1:3" ht="15.75" customHeight="1" x14ac:dyDescent="0.2">
      <c r="A19" s="28"/>
      <c r="B19" s="18"/>
    </row>
    <row r="20" spans="1:3" ht="15.75" customHeight="1" x14ac:dyDescent="0.2">
      <c r="A20" s="28" t="s">
        <v>28</v>
      </c>
      <c r="B20" s="19"/>
      <c r="C20" s="4" t="s">
        <v>23</v>
      </c>
    </row>
    <row r="21" spans="1:3" ht="15.75" customHeight="1" x14ac:dyDescent="0.2">
      <c r="A21" s="28"/>
      <c r="B21" s="19"/>
      <c r="C21" s="4" t="s">
        <v>24</v>
      </c>
    </row>
    <row r="22" spans="1:3" ht="15.75" customHeight="1" x14ac:dyDescent="0.2">
      <c r="A22" s="28"/>
      <c r="B22" s="19"/>
      <c r="C22" s="26" t="s">
        <v>25</v>
      </c>
    </row>
    <row r="23" spans="1:3" ht="15.75" customHeight="1" x14ac:dyDescent="0.2">
      <c r="C23" s="26" t="s">
        <v>26</v>
      </c>
    </row>
    <row r="25" spans="1:3" ht="15.75" customHeight="1" x14ac:dyDescent="0.2">
      <c r="A25" s="29" t="s">
        <v>6</v>
      </c>
      <c r="C25" s="19" t="s">
        <v>27</v>
      </c>
    </row>
    <row r="28" spans="1:3" ht="15.75" customHeight="1" x14ac:dyDescent="0.2">
      <c r="A28" s="16"/>
      <c r="B28" s="15"/>
      <c r="C28" s="27"/>
    </row>
    <row r="29" spans="1:3" ht="15.75" customHeight="1" x14ac:dyDescent="0.2">
      <c r="A29" s="16"/>
      <c r="B29" s="15"/>
      <c r="C29" s="27"/>
    </row>
    <row r="30" spans="1:3" ht="15.75" customHeight="1" x14ac:dyDescent="0.2">
      <c r="A30" s="16"/>
      <c r="B30" s="15"/>
      <c r="C30" s="27"/>
    </row>
    <row r="31" spans="1:3" ht="15.75" customHeight="1" x14ac:dyDescent="0.2">
      <c r="A31" s="16"/>
      <c r="B31" s="15"/>
      <c r="C31" s="13"/>
    </row>
    <row r="32" spans="1:3" ht="15.75" customHeight="1" x14ac:dyDescent="0.2">
      <c r="B32" s="16"/>
      <c r="C32" s="14"/>
    </row>
    <row r="33" spans="1:3" ht="15.75" customHeight="1" x14ac:dyDescent="0.2">
      <c r="B33" s="16"/>
      <c r="C33" s="14"/>
    </row>
    <row r="34" spans="1:3" ht="15.75" customHeight="1" x14ac:dyDescent="0.2">
      <c r="A34" s="14"/>
      <c r="B34" s="10"/>
      <c r="C34" s="10"/>
    </row>
    <row r="35" spans="1:3" ht="15.75" customHeight="1" x14ac:dyDescent="0.2">
      <c r="A35" s="10"/>
      <c r="B35" s="10"/>
      <c r="C35" s="10"/>
    </row>
  </sheetData>
  <sheetProtection sheet="1" objects="1" scenarios="1"/>
  <conditionalFormatting sqref="A10 A5:A7">
    <cfRule type="cellIs" dxfId="2" priority="3" stopIfTrue="1" operator="equal">
      <formula>0</formula>
    </cfRule>
  </conditionalFormatting>
  <conditionalFormatting sqref="A18:A22">
    <cfRule type="cellIs" dxfId="1" priority="2" stopIfTrue="1" operator="equal">
      <formula>0</formula>
    </cfRule>
  </conditionalFormatting>
  <conditionalFormatting sqref="A12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Backegge&amp;C&amp;"Tahoma,Fett"&amp;12&amp;A&amp;R&amp;"Tahoma,Standard"QF7105a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zoomScaleNormal="100" workbookViewId="0">
      <selection activeCell="A9" sqref="A9"/>
    </sheetView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17"/>
      <c r="B1" s="17" t="s">
        <v>7</v>
      </c>
      <c r="C1" s="17" t="s">
        <v>8</v>
      </c>
      <c r="D1" s="17" t="s">
        <v>9</v>
      </c>
      <c r="E1" s="4"/>
      <c r="F1" s="4"/>
    </row>
    <row r="2" spans="1:6" ht="15.75" x14ac:dyDescent="0.25">
      <c r="A2" s="17" t="s">
        <v>10</v>
      </c>
      <c r="B2" s="17">
        <v>700</v>
      </c>
      <c r="C2" s="17"/>
      <c r="D2" s="17">
        <v>650</v>
      </c>
      <c r="E2" s="4"/>
      <c r="F2" s="4"/>
    </row>
    <row r="3" spans="1:6" ht="15.75" x14ac:dyDescent="0.25">
      <c r="A3" s="17" t="s">
        <v>5</v>
      </c>
      <c r="B3" s="17"/>
      <c r="C3" s="17">
        <v>525</v>
      </c>
      <c r="D3" s="17"/>
      <c r="E3" s="4"/>
      <c r="F3" s="4"/>
    </row>
    <row r="4" spans="1:6" ht="15.75" x14ac:dyDescent="0.25">
      <c r="A4" s="17" t="s">
        <v>13</v>
      </c>
      <c r="B4" s="17"/>
      <c r="C4" s="17">
        <v>125</v>
      </c>
      <c r="D4" s="17"/>
      <c r="E4" s="4"/>
      <c r="F4" s="4"/>
    </row>
    <row r="5" spans="1:6" ht="15.75" x14ac:dyDescent="0.25">
      <c r="A5" s="17" t="s">
        <v>33</v>
      </c>
      <c r="B5" s="17">
        <v>85</v>
      </c>
      <c r="C5" s="17">
        <v>40</v>
      </c>
      <c r="D5" s="17"/>
      <c r="E5" s="4"/>
      <c r="F5" s="4"/>
    </row>
    <row r="6" spans="1:6" ht="15.75" x14ac:dyDescent="0.25">
      <c r="A6" s="17" t="s">
        <v>11</v>
      </c>
      <c r="B6" s="17"/>
      <c r="C6" s="17">
        <v>40</v>
      </c>
      <c r="D6" s="17"/>
      <c r="E6" s="4"/>
      <c r="F6" s="4"/>
    </row>
    <row r="7" spans="1:6" ht="15.75" x14ac:dyDescent="0.25">
      <c r="A7" s="17" t="s">
        <v>12</v>
      </c>
      <c r="B7" s="17">
        <v>15</v>
      </c>
      <c r="C7" s="17">
        <v>20</v>
      </c>
      <c r="D7" s="17"/>
      <c r="E7" s="4"/>
      <c r="F7" s="4"/>
    </row>
    <row r="8" spans="1:6" ht="15.75" x14ac:dyDescent="0.25">
      <c r="A8" s="17" t="s">
        <v>14</v>
      </c>
      <c r="C8" s="17">
        <v>25</v>
      </c>
      <c r="D8" s="17"/>
      <c r="E8" s="4"/>
      <c r="F8" s="4"/>
    </row>
    <row r="9" spans="1:6" ht="15.75" x14ac:dyDescent="0.25">
      <c r="A9" s="17" t="s">
        <v>15</v>
      </c>
      <c r="B9" s="17">
        <v>0.5</v>
      </c>
      <c r="C9" s="17">
        <v>0.5</v>
      </c>
      <c r="D9" s="17">
        <v>0.5</v>
      </c>
      <c r="E9" s="4"/>
      <c r="F9" s="4"/>
    </row>
    <row r="10" spans="1:6" ht="15.75" x14ac:dyDescent="0.25">
      <c r="A10" s="17" t="s">
        <v>16</v>
      </c>
      <c r="B10" s="17"/>
      <c r="C10" s="17">
        <v>0.5</v>
      </c>
      <c r="D10" s="17"/>
      <c r="E10" s="4"/>
      <c r="F10" s="4"/>
    </row>
    <row r="11" spans="1:6" ht="15.75" x14ac:dyDescent="0.25">
      <c r="A11" s="17" t="s">
        <v>34</v>
      </c>
      <c r="B11" s="17"/>
      <c r="C11" s="17"/>
      <c r="D11" s="17">
        <v>65</v>
      </c>
      <c r="E11" s="4"/>
      <c r="F11" s="4"/>
    </row>
    <row r="12" spans="1:6" ht="15.75" x14ac:dyDescent="0.25">
      <c r="A12" s="17" t="s">
        <v>17</v>
      </c>
      <c r="B12" s="17">
        <v>1</v>
      </c>
      <c r="C12" s="17">
        <v>1</v>
      </c>
      <c r="D12" s="17">
        <v>1</v>
      </c>
      <c r="E12" s="4"/>
      <c r="F12" s="4"/>
    </row>
    <row r="13" spans="1:6" x14ac:dyDescent="0.25">
      <c r="A13" s="17"/>
      <c r="C13" s="17"/>
      <c r="D13" s="17"/>
    </row>
    <row r="14" spans="1:6" x14ac:dyDescent="0.25">
      <c r="A14" s="17"/>
      <c r="B14" s="17">
        <f>SUM(B2,B5,B7)</f>
        <v>800</v>
      </c>
      <c r="C14" s="17">
        <f>SUM(C3:C8)</f>
        <v>775</v>
      </c>
      <c r="D14" s="17">
        <f>SUM(D2,D11)</f>
        <v>715</v>
      </c>
    </row>
    <row r="15" spans="1:6" x14ac:dyDescent="0.25">
      <c r="A15" s="17"/>
      <c r="B15" s="60">
        <f>B14*75%</f>
        <v>600</v>
      </c>
      <c r="C15" s="60">
        <f>C14*75%</f>
        <v>581.25</v>
      </c>
      <c r="D15" s="60">
        <f>D14*85%</f>
        <v>607.75</v>
      </c>
    </row>
    <row r="16" spans="1:6" x14ac:dyDescent="0.25">
      <c r="A16" s="17"/>
      <c r="B16" s="61">
        <v>0.25</v>
      </c>
      <c r="C16" s="61">
        <v>0.25</v>
      </c>
      <c r="D16" s="61">
        <v>0.15</v>
      </c>
      <c r="E16" t="s">
        <v>31</v>
      </c>
    </row>
  </sheetData>
  <sheetProtection sheet="1" objects="1" scenarios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&amp;8Wienerkonfektmasse&amp;R&amp;"Tahoma,Standard"R Teige
QF5306b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Reismasse</vt:lpstr>
      <vt:lpstr>Reismasse (r)</vt:lpstr>
      <vt:lpstr>Grundrezepte</vt:lpstr>
    </vt:vector>
  </TitlesOfParts>
  <Manager>Freigabe: Oli Chragebär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QF7105a_Reismasse</dc:title>
  <dc:subject>Backfüllungen</dc:subject>
  <dc:creator>Oli Chragebär</dc:creator>
  <cp:keywords>Reismasse</cp:keywords>
  <dc:description/>
  <cp:lastModifiedBy>Oliver Meyer</cp:lastModifiedBy>
  <cp:lastPrinted>2014-08-04T08:31:13Z</cp:lastPrinted>
  <dcterms:created xsi:type="dcterms:W3CDTF">2011-11-15T17:26:24Z</dcterms:created>
  <dcterms:modified xsi:type="dcterms:W3CDTF">2019-08-12T16:07:35Z</dcterms:modified>
  <cp:category>QF7100</cp:category>
</cp:coreProperties>
</file>