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Rezepte Olis Backecke/"/>
    </mc:Choice>
  </mc:AlternateContent>
  <xr:revisionPtr revIDLastSave="126" documentId="8_{9F5C55AF-8B8A-4B94-B719-BB9E5B462D8D}" xr6:coauthVersionLast="45" xr6:coauthVersionMax="45" xr10:uidLastSave="{DA4033CC-68CB-4CB1-A173-C16C000268B9}"/>
  <bookViews>
    <workbookView xWindow="-120" yWindow="-120" windowWidth="29040" windowHeight="15840" xr2:uid="{00000000-000D-0000-FFFF-FFFF00000000}"/>
  </bookViews>
  <sheets>
    <sheet name="Osterkuchenmasse" sheetId="4" r:id="rId1"/>
    <sheet name="Osterkuchenmasse (r)" sheetId="15" r:id="rId2"/>
    <sheet name="Grundrezepte" sheetId="14" r:id="rId3"/>
  </sheets>
  <definedNames>
    <definedName name="Sableteige" localSheetId="1">#REF!</definedName>
    <definedName name="Sableteige">#REF!</definedName>
    <definedName name="Vorl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4" l="1"/>
  <c r="C12" i="15" l="1"/>
  <c r="A12" i="15"/>
  <c r="C11" i="15"/>
  <c r="A11" i="15"/>
  <c r="C10" i="15"/>
  <c r="A10" i="15"/>
  <c r="C9" i="15"/>
  <c r="A9" i="15"/>
  <c r="C7" i="15"/>
  <c r="A7" i="15"/>
  <c r="C6" i="15"/>
  <c r="A6" i="15"/>
  <c r="C5" i="15"/>
  <c r="A5" i="15"/>
  <c r="A14" i="15" s="1"/>
  <c r="C5" i="4"/>
  <c r="C12" i="4"/>
  <c r="C11" i="4"/>
  <c r="C10" i="4"/>
  <c r="C9" i="4"/>
  <c r="C7" i="4"/>
  <c r="C6" i="4"/>
  <c r="A6" i="4" l="1"/>
  <c r="A9" i="4"/>
  <c r="A7" i="4"/>
  <c r="A5" i="4"/>
  <c r="A11" i="4"/>
  <c r="A10" i="4"/>
  <c r="A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der Masse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<sst xmlns="http://schemas.openxmlformats.org/spreadsheetml/2006/main" count="72" uniqueCount="33">
  <si>
    <t>x</t>
  </si>
  <si>
    <t>Rezept</t>
  </si>
  <si>
    <t>Rohmaterial</t>
  </si>
  <si>
    <t>Rezeptgewicht</t>
  </si>
  <si>
    <t>Herstellung:</t>
  </si>
  <si>
    <t>Haltbarkeit:</t>
  </si>
  <si>
    <t>Milch</t>
  </si>
  <si>
    <t>Eier</t>
  </si>
  <si>
    <t>St.</t>
  </si>
  <si>
    <t>Summe</t>
  </si>
  <si>
    <t>gr.</t>
  </si>
  <si>
    <t>Stückzahlen sind nicht  in der Summe eingerchnet</t>
  </si>
  <si>
    <t>Ø</t>
  </si>
  <si>
    <t>Mandelmasse</t>
  </si>
  <si>
    <t>Zitrone, Schale abgeriben</t>
  </si>
  <si>
    <t>Zucker</t>
  </si>
  <si>
    <t>Weissmehl</t>
  </si>
  <si>
    <t>st.</t>
  </si>
  <si>
    <t>Reismasse (Rezept Nr. QF7105a)</t>
  </si>
  <si>
    <t xml:space="preserve">Die Mandelmasse mit der Milch weichrühren. Die Milch </t>
  </si>
  <si>
    <t>tröpfchenweise beigeben, damit sich keine Knollen bilden.</t>
  </si>
  <si>
    <t>Reismasse, Eier, Zucker und Zitronenschale beigeben und</t>
  </si>
  <si>
    <t>ca. 5 min. schaumig rühren.</t>
  </si>
  <si>
    <t>Das Mehl zum Schluss vorsichtig darunterziehen.</t>
  </si>
  <si>
    <t>Die Masse in die vorbereitete Kuchenform giessen.</t>
  </si>
  <si>
    <t>QF7105b_Reismasse_Chragebaer</t>
  </si>
  <si>
    <t>QF7105c_Reismasse_Griesmasse</t>
  </si>
  <si>
    <t>QF3404a_Osterkuchen</t>
  </si>
  <si>
    <t>Kopfrezept:</t>
  </si>
  <si>
    <t>QF7105a_Reismasse</t>
  </si>
  <si>
    <t>Verschiedene Reismassen:</t>
  </si>
  <si>
    <t>Sofort weiterverarbeiten / abfüllen</t>
  </si>
  <si>
    <t>Osterkuchenmasse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</si>
</sst>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i/>
      <sz val="12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sz val="11"/>
      <color theme="1"/>
      <name val="Wingdings"/>
      <charset val="2"/>
    </font>
    <font>
      <sz val="10"/>
      <name val="Tahoma"/>
      <family val="2"/>
    </font>
    <font>
      <sz val="10"/>
      <color rgb="FF000000"/>
      <name val="Wingdings"/>
      <charset val="2"/>
    </font>
    <font>
      <sz val="11"/>
      <color theme="1"/>
      <name val="Arial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68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3" fillId="0" borderId="4" xfId="5" applyNumberFormat="1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4" fillId="0" borderId="0" xfId="0" applyFont="1"/>
    <xf numFmtId="0" fontId="15" fillId="6" borderId="1" xfId="9" applyFont="1" applyBorder="1" applyAlignment="1">
      <alignment horizontal="right" vertical="center"/>
    </xf>
    <xf numFmtId="0" fontId="16" fillId="6" borderId="5" xfId="11" applyFont="1" applyBorder="1" applyAlignment="1">
      <alignment vertical="center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17" fillId="0" borderId="0" xfId="0" applyFont="1"/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6" fillId="0" borderId="0" xfId="4" applyFill="1" applyBorder="1" applyAlignment="1">
      <alignment vertical="center"/>
    </xf>
    <xf numFmtId="1" fontId="6" fillId="0" borderId="3" xfId="4" applyNumberFormat="1" applyFill="1" applyBorder="1" applyAlignment="1">
      <alignment vertical="center"/>
    </xf>
    <xf numFmtId="0" fontId="6" fillId="0" borderId="4" xfId="4" applyNumberFormat="1" applyFill="1" applyBorder="1" applyAlignment="1">
      <alignment vertical="center"/>
    </xf>
    <xf numFmtId="0" fontId="4" fillId="5" borderId="0" xfId="5" applyNumberFormat="1" applyFont="1" applyFill="1" applyBorder="1" applyAlignment="1">
      <alignment vertical="center"/>
    </xf>
    <xf numFmtId="0" fontId="3" fillId="5" borderId="4" xfId="5" applyNumberFormat="1" applyFill="1" applyBorder="1" applyAlignment="1">
      <alignment vertical="center"/>
    </xf>
    <xf numFmtId="0" fontId="6" fillId="5" borderId="4" xfId="4" applyNumberFormat="1" applyFill="1" applyBorder="1" applyAlignment="1">
      <alignment vertical="center"/>
    </xf>
    <xf numFmtId="1" fontId="6" fillId="0" borderId="6" xfId="4" applyNumberFormat="1" applyFill="1" applyBorder="1" applyAlignment="1">
      <alignment vertical="center"/>
    </xf>
    <xf numFmtId="0" fontId="7" fillId="0" borderId="7" xfId="4" applyNumberFormat="1" applyFont="1" applyFill="1" applyBorder="1" applyAlignment="1">
      <alignment vertical="center"/>
    </xf>
    <xf numFmtId="0" fontId="6" fillId="0" borderId="8" xfId="4" applyNumberFormat="1" applyFill="1" applyBorder="1" applyAlignment="1">
      <alignment vertical="center"/>
    </xf>
    <xf numFmtId="0" fontId="3" fillId="0" borderId="0" xfId="0" applyFont="1" applyFill="1" applyBorder="1"/>
    <xf numFmtId="0" fontId="3" fillId="0" borderId="4" xfId="0" applyFont="1" applyFill="1" applyBorder="1"/>
    <xf numFmtId="1" fontId="3" fillId="0" borderId="3" xfId="0" applyNumberFormat="1" applyFont="1" applyFill="1" applyBorder="1"/>
    <xf numFmtId="0" fontId="18" fillId="0" borderId="0" xfId="6" applyFont="1">
      <alignment vertical="center"/>
    </xf>
    <xf numFmtId="0" fontId="19" fillId="0" borderId="0" xfId="4" applyNumberFormat="1" applyFont="1" applyBorder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6" applyFont="1">
      <alignment vertical="center"/>
    </xf>
    <xf numFmtId="0" fontId="13" fillId="0" borderId="7" xfId="4" applyNumberFormat="1" applyFont="1" applyFill="1" applyBorder="1" applyAlignment="1">
      <alignment vertical="center"/>
    </xf>
    <xf numFmtId="164" fontId="6" fillId="0" borderId="3" xfId="4" applyNumberFormat="1" applyFill="1" applyBorder="1" applyAlignment="1">
      <alignment vertical="center"/>
    </xf>
    <xf numFmtId="0" fontId="5" fillId="4" borderId="6" xfId="3" applyNumberFormat="1" applyBorder="1" applyAlignment="1" applyProtection="1">
      <alignment vertical="center"/>
    </xf>
    <xf numFmtId="0" fontId="15" fillId="6" borderId="1" xfId="9" applyFont="1" applyBorder="1" applyAlignment="1" applyProtection="1">
      <alignment horizontal="right" vertical="center"/>
    </xf>
    <xf numFmtId="1" fontId="6" fillId="0" borderId="6" xfId="4" applyNumberFormat="1" applyFill="1" applyBorder="1" applyAlignment="1" applyProtection="1">
      <alignment vertical="center"/>
    </xf>
    <xf numFmtId="1" fontId="3" fillId="5" borderId="3" xfId="5" applyNumberFormat="1" applyFill="1" applyBorder="1" applyAlignment="1" applyProtection="1">
      <alignment vertical="center"/>
    </xf>
    <xf numFmtId="164" fontId="3" fillId="0" borderId="3" xfId="5" applyNumberFormat="1" applyFill="1" applyBorder="1" applyAlignment="1" applyProtection="1">
      <alignment vertical="center"/>
    </xf>
    <xf numFmtId="1" fontId="3" fillId="0" borderId="3" xfId="0" applyNumberFormat="1" applyFont="1" applyFill="1" applyBorder="1" applyProtection="1"/>
    <xf numFmtId="1" fontId="3" fillId="0" borderId="3" xfId="5" applyNumberFormat="1" applyFill="1" applyBorder="1" applyAlignment="1" applyProtection="1">
      <alignment vertical="center"/>
    </xf>
    <xf numFmtId="1" fontId="3" fillId="0" borderId="0" xfId="5" applyNumberFormat="1" applyFill="1" applyBorder="1" applyAlignment="1" applyProtection="1">
      <alignment vertical="center"/>
    </xf>
    <xf numFmtId="0" fontId="18" fillId="0" borderId="0" xfId="6" applyFont="1" applyProtection="1">
      <alignment vertical="center"/>
    </xf>
    <xf numFmtId="0" fontId="18" fillId="0" borderId="0" xfId="0" applyFont="1" applyAlignment="1" applyProtection="1">
      <alignment vertical="center"/>
    </xf>
    <xf numFmtId="1" fontId="6" fillId="0" borderId="0" xfId="4" applyNumberFormat="1" applyFill="1" applyBorder="1" applyAlignment="1" applyProtection="1">
      <alignment vertical="center"/>
    </xf>
    <xf numFmtId="0" fontId="3" fillId="0" borderId="0" xfId="0" applyFont="1" applyProtection="1"/>
    <xf numFmtId="1" fontId="10" fillId="6" borderId="9" xfId="10" applyNumberFormat="1" applyBorder="1" applyAlignment="1" applyProtection="1">
      <alignment vertical="center"/>
      <protection locked="0"/>
    </xf>
    <xf numFmtId="2" fontId="4" fillId="0" borderId="0" xfId="1" applyFill="1" applyBorder="1" applyAlignment="1" applyProtection="1">
      <alignment vertical="center"/>
    </xf>
    <xf numFmtId="0" fontId="6" fillId="0" borderId="0" xfId="4" applyNumberForma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30" zoomScaleNormal="100" zoomScalePageLayoutView="130" workbookViewId="0">
      <selection activeCell="A14" sqref="A14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66"/>
      <c r="B1" s="23"/>
      <c r="C1" s="67"/>
      <c r="D1" s="6"/>
      <c r="E1" s="7"/>
      <c r="F1" s="8"/>
      <c r="H1" s="3"/>
      <c r="I1" s="3"/>
    </row>
    <row r="2" spans="1:9" ht="5.85" customHeight="1" x14ac:dyDescent="0.2">
      <c r="A2" s="53"/>
      <c r="B2" s="17"/>
      <c r="C2" s="18"/>
      <c r="D2" s="1"/>
      <c r="E2" s="1"/>
    </row>
    <row r="3" spans="1:9" s="5" customFormat="1" ht="15.75" customHeight="1" x14ac:dyDescent="0.2">
      <c r="A3" s="54"/>
      <c r="B3" s="26"/>
      <c r="C3" s="27" t="s">
        <v>2</v>
      </c>
      <c r="D3" s="1"/>
      <c r="E3" s="1"/>
      <c r="F3" s="1"/>
      <c r="G3" s="1"/>
    </row>
    <row r="4" spans="1:9" ht="15.75" customHeight="1" x14ac:dyDescent="0.2">
      <c r="A4" s="55"/>
      <c r="B4" s="41"/>
      <c r="C4" s="42"/>
      <c r="E4" s="1"/>
      <c r="F4" s="1"/>
      <c r="G4" s="1"/>
    </row>
    <row r="5" spans="1:9" ht="15.75" customHeight="1" x14ac:dyDescent="0.2">
      <c r="A5" s="56">
        <f>Grundrezepte!B2/Grundrezepte!$B$11*Osterkuchenmasse!$A$14</f>
        <v>125.00000000000001</v>
      </c>
      <c r="B5" s="37" t="s">
        <v>10</v>
      </c>
      <c r="C5" s="38" t="str">
        <f>Grundrezepte!A2</f>
        <v>Mandelmasse</v>
      </c>
      <c r="E5" s="1"/>
      <c r="F5" s="1"/>
      <c r="G5" s="1"/>
    </row>
    <row r="6" spans="1:9" ht="15.75" customHeight="1" x14ac:dyDescent="0.2">
      <c r="A6" s="57">
        <f>Grundrezepte!B3/Grundrezepte!$B$11*Osterkuchenmasse!$A$14</f>
        <v>0.5</v>
      </c>
      <c r="B6" s="29" t="s">
        <v>17</v>
      </c>
      <c r="C6" s="36" t="str">
        <f>Grundrezepte!A3</f>
        <v>Zitrone, Schale abgeriben</v>
      </c>
      <c r="E6" s="1"/>
      <c r="F6" s="1"/>
      <c r="G6" s="1"/>
    </row>
    <row r="7" spans="1:9" ht="15.75" customHeight="1" x14ac:dyDescent="0.2">
      <c r="A7" s="56">
        <f>Grundrezepte!B4/Grundrezepte!$B$11*Osterkuchenmasse!$A$14</f>
        <v>50</v>
      </c>
      <c r="B7" s="37" t="s">
        <v>10</v>
      </c>
      <c r="C7" s="38" t="str">
        <f>Grundrezepte!A4</f>
        <v>Milch</v>
      </c>
      <c r="E7" s="1"/>
      <c r="F7" s="1"/>
      <c r="G7" s="1"/>
    </row>
    <row r="8" spans="1:9" ht="15.75" customHeight="1" x14ac:dyDescent="0.2">
      <c r="A8" s="58"/>
      <c r="B8" s="43"/>
      <c r="C8" s="44"/>
      <c r="E8" s="1"/>
      <c r="F8" s="1"/>
      <c r="G8" s="1"/>
      <c r="H8" s="1"/>
    </row>
    <row r="9" spans="1:9" ht="15.75" customHeight="1" x14ac:dyDescent="0.2">
      <c r="A9" s="56">
        <f>Grundrezepte!B5/Grundrezepte!$B$11*Osterkuchenmasse!$A$14</f>
        <v>600</v>
      </c>
      <c r="B9" s="37" t="s">
        <v>10</v>
      </c>
      <c r="C9" s="39" t="str">
        <f>Grundrezepte!A5</f>
        <v>Reismasse (Rezept Nr. QF7105a)</v>
      </c>
      <c r="E9" s="1"/>
      <c r="F9" s="1"/>
      <c r="G9" s="1"/>
      <c r="H9" s="1"/>
    </row>
    <row r="10" spans="1:9" ht="15.75" customHeight="1" x14ac:dyDescent="0.2">
      <c r="A10" s="59">
        <f>Grundrezepte!B6/Grundrezepte!$B$11*Osterkuchenmasse!$A$14</f>
        <v>150</v>
      </c>
      <c r="B10" s="29" t="s">
        <v>10</v>
      </c>
      <c r="C10" s="20" t="str">
        <f>Grundrezepte!A6</f>
        <v>Eier</v>
      </c>
      <c r="E10" s="1"/>
      <c r="F10" s="1"/>
      <c r="G10" s="1"/>
      <c r="H10" s="1"/>
    </row>
    <row r="11" spans="1:9" ht="15.75" customHeight="1" x14ac:dyDescent="0.2">
      <c r="A11" s="56">
        <f>Grundrezepte!B7/Grundrezepte!$B$11*Osterkuchenmasse!$A$14</f>
        <v>30</v>
      </c>
      <c r="B11" s="37" t="s">
        <v>10</v>
      </c>
      <c r="C11" s="39" t="str">
        <f>Grundrezepte!A7</f>
        <v>Zucker</v>
      </c>
      <c r="E11" s="1"/>
      <c r="F11" s="1"/>
      <c r="G11" s="1"/>
      <c r="H11" s="1"/>
    </row>
    <row r="12" spans="1:9" ht="15.75" customHeight="1" x14ac:dyDescent="0.2">
      <c r="A12" s="59">
        <f>Grundrezepte!B8/Grundrezepte!$B$11*Osterkuchenmasse!$A$14</f>
        <v>35</v>
      </c>
      <c r="B12" s="29" t="s">
        <v>10</v>
      </c>
      <c r="C12" s="20" t="str">
        <f>Grundrezepte!A8</f>
        <v>Weissmehl</v>
      </c>
      <c r="D12" s="2"/>
      <c r="E12" s="1"/>
      <c r="F12" s="1"/>
      <c r="G12" s="1"/>
      <c r="H12" s="1"/>
    </row>
    <row r="13" spans="1:9" ht="15.75" customHeight="1" x14ac:dyDescent="0.2">
      <c r="A13" s="56"/>
      <c r="B13" s="37"/>
      <c r="C13" s="38"/>
      <c r="D13" s="2"/>
      <c r="E13" s="1"/>
      <c r="F13" s="1"/>
      <c r="G13" s="1"/>
      <c r="H13" s="1"/>
    </row>
    <row r="14" spans="1:9" ht="15.75" customHeight="1" x14ac:dyDescent="0.2">
      <c r="A14" s="65">
        <v>990</v>
      </c>
      <c r="B14" s="22"/>
      <c r="C14" s="28" t="s">
        <v>3</v>
      </c>
      <c r="D14" s="2"/>
      <c r="E14" s="1"/>
      <c r="F14" s="1"/>
      <c r="G14" s="1"/>
      <c r="H14" s="1"/>
    </row>
    <row r="15" spans="1:9" ht="15.75" customHeight="1" x14ac:dyDescent="0.2">
      <c r="A15" s="60"/>
      <c r="B15" s="29"/>
      <c r="C15" s="32"/>
      <c r="D15" s="2"/>
      <c r="E15" s="1"/>
      <c r="F15" s="1"/>
      <c r="G15" s="1"/>
      <c r="H15" s="1"/>
    </row>
    <row r="16" spans="1:9" ht="15.75" customHeight="1" x14ac:dyDescent="0.2">
      <c r="A16" s="61" t="s">
        <v>4</v>
      </c>
      <c r="B16" s="47" t="s">
        <v>12</v>
      </c>
      <c r="C16" s="48" t="s">
        <v>19</v>
      </c>
      <c r="D16" s="2"/>
      <c r="E16" s="1"/>
      <c r="F16" s="1"/>
      <c r="G16" s="1"/>
      <c r="H16" s="1"/>
    </row>
    <row r="17" spans="1:8" ht="15.75" customHeight="1" x14ac:dyDescent="0.2">
      <c r="A17" s="62"/>
      <c r="B17" s="49"/>
      <c r="C17" s="48" t="s">
        <v>20</v>
      </c>
      <c r="D17" s="9"/>
      <c r="E17" s="1"/>
      <c r="F17" s="1"/>
      <c r="G17" s="1"/>
      <c r="H17" s="1"/>
    </row>
    <row r="18" spans="1:8" ht="15.75" customHeight="1" x14ac:dyDescent="0.2">
      <c r="A18" s="62"/>
    </row>
    <row r="19" spans="1:8" ht="15.75" customHeight="1" x14ac:dyDescent="0.2">
      <c r="A19" s="62"/>
      <c r="B19" s="47" t="s">
        <v>12</v>
      </c>
      <c r="C19" s="48" t="s">
        <v>21</v>
      </c>
    </row>
    <row r="20" spans="1:8" ht="15.75" customHeight="1" x14ac:dyDescent="0.2">
      <c r="A20" s="62"/>
      <c r="B20" s="49"/>
      <c r="C20" s="48" t="s">
        <v>22</v>
      </c>
    </row>
    <row r="21" spans="1:8" ht="15.75" customHeight="1" x14ac:dyDescent="0.2">
      <c r="A21" s="62"/>
    </row>
    <row r="22" spans="1:8" ht="15.75" customHeight="1" x14ac:dyDescent="0.2">
      <c r="A22" s="63"/>
      <c r="B22" s="47" t="s">
        <v>12</v>
      </c>
      <c r="C22" s="48" t="s">
        <v>23</v>
      </c>
    </row>
    <row r="23" spans="1:8" ht="15.75" customHeight="1" x14ac:dyDescent="0.2">
      <c r="A23" s="64"/>
    </row>
    <row r="24" spans="1:8" ht="15.75" customHeight="1" x14ac:dyDescent="0.2">
      <c r="A24" s="61"/>
      <c r="B24" s="47" t="s">
        <v>12</v>
      </c>
      <c r="C24" s="48" t="s">
        <v>24</v>
      </c>
    </row>
    <row r="25" spans="1:8" ht="15.75" customHeight="1" x14ac:dyDescent="0.2">
      <c r="A25" s="61"/>
      <c r="B25" s="33"/>
      <c r="C25" s="34"/>
    </row>
    <row r="26" spans="1:8" ht="15.75" customHeight="1" x14ac:dyDescent="0.2">
      <c r="A26" s="15" t="s">
        <v>5</v>
      </c>
      <c r="B26" s="47" t="s">
        <v>12</v>
      </c>
      <c r="C26" s="48" t="s">
        <v>31</v>
      </c>
    </row>
    <row r="27" spans="1:8" ht="15.75" customHeight="1" x14ac:dyDescent="0.2">
      <c r="A27" s="61"/>
      <c r="B27" s="46"/>
    </row>
    <row r="28" spans="1:8" ht="15.75" customHeight="1" x14ac:dyDescent="0.2">
      <c r="A28" s="61"/>
      <c r="B28" s="46"/>
      <c r="C28" s="50" t="s">
        <v>30</v>
      </c>
    </row>
    <row r="29" spans="1:8" ht="15.75" customHeight="1" x14ac:dyDescent="0.2">
      <c r="A29" s="61"/>
      <c r="B29" s="46"/>
      <c r="C29" s="46" t="s">
        <v>29</v>
      </c>
    </row>
    <row r="30" spans="1:8" ht="15.75" customHeight="1" x14ac:dyDescent="0.2">
      <c r="A30" s="61"/>
      <c r="B30" s="46"/>
      <c r="C30" s="46" t="s">
        <v>25</v>
      </c>
    </row>
    <row r="31" spans="1:8" ht="15.75" customHeight="1" x14ac:dyDescent="0.2">
      <c r="A31" s="61"/>
      <c r="B31" s="46"/>
      <c r="C31" s="46" t="s">
        <v>26</v>
      </c>
    </row>
    <row r="32" spans="1:8" ht="15.75" customHeight="1" x14ac:dyDescent="0.2">
      <c r="A32" s="61"/>
      <c r="B32" s="46"/>
      <c r="C32" s="46"/>
    </row>
    <row r="33" spans="1:3" ht="15.75" customHeight="1" x14ac:dyDescent="0.2">
      <c r="A33" s="61"/>
      <c r="B33" s="46"/>
      <c r="C33" s="50" t="s">
        <v>28</v>
      </c>
    </row>
    <row r="34" spans="1:3" ht="15.75" customHeight="1" x14ac:dyDescent="0.2">
      <c r="A34" s="61"/>
      <c r="B34" s="46"/>
      <c r="C34" s="46" t="s">
        <v>27</v>
      </c>
    </row>
    <row r="35" spans="1:3" ht="15.75" customHeight="1" x14ac:dyDescent="0.2">
      <c r="A35" s="61"/>
      <c r="B35" s="46"/>
      <c r="C35" s="46"/>
    </row>
    <row r="36" spans="1:3" ht="15.75" customHeight="1" x14ac:dyDescent="0.2">
      <c r="A36" s="61"/>
      <c r="B36" s="46"/>
      <c r="C36" s="46"/>
    </row>
    <row r="37" spans="1:3" ht="15.75" customHeight="1" x14ac:dyDescent="0.2">
      <c r="A37" s="61"/>
      <c r="B37" s="46"/>
      <c r="C37" s="46"/>
    </row>
  </sheetData>
  <sheetProtection sheet="1" objects="1" scenarios="1"/>
  <conditionalFormatting sqref="A5:A7 A9:A15 A22">
    <cfRule type="cellIs" dxfId="2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 xml:space="preserve">&amp;L&amp;"Tahoma,Fett"Oli's Backegge&amp;C&amp;"Tahoma,Fett"&amp;12&amp;A&amp;R&amp;"Tahoma,Standard"QF7106a
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23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6"/>
      <c r="B2" s="17"/>
      <c r="C2" s="18"/>
      <c r="D2" s="1"/>
      <c r="E2" s="1"/>
    </row>
    <row r="3" spans="1:9" s="5" customFormat="1" ht="15.75" customHeight="1" x14ac:dyDescent="0.2">
      <c r="A3" s="25"/>
      <c r="B3" s="26"/>
      <c r="C3" s="27" t="s">
        <v>2</v>
      </c>
      <c r="D3" s="1"/>
      <c r="E3" s="1"/>
      <c r="F3" s="1"/>
      <c r="G3" s="1"/>
    </row>
    <row r="4" spans="1:9" ht="15.75" customHeight="1" x14ac:dyDescent="0.2">
      <c r="A4" s="40"/>
      <c r="B4" s="51"/>
      <c r="C4" s="42"/>
      <c r="E4" s="1"/>
      <c r="F4" s="1"/>
      <c r="G4" s="1"/>
    </row>
    <row r="5" spans="1:9" ht="15.75" customHeight="1" x14ac:dyDescent="0.2">
      <c r="A5" s="19">
        <f>$A$1*Grundrezepte!B2</f>
        <v>125</v>
      </c>
      <c r="B5" s="29" t="s">
        <v>10</v>
      </c>
      <c r="C5" s="20" t="str">
        <f>Grundrezepte!A2</f>
        <v>Mandelmasse</v>
      </c>
      <c r="E5" s="1"/>
      <c r="F5" s="1"/>
      <c r="G5" s="1"/>
    </row>
    <row r="6" spans="1:9" ht="15.75" customHeight="1" x14ac:dyDescent="0.2">
      <c r="A6" s="52">
        <f>$A$1*Grundrezepte!B3</f>
        <v>0.5</v>
      </c>
      <c r="B6" s="29" t="s">
        <v>10</v>
      </c>
      <c r="C6" s="36" t="str">
        <f>Grundrezepte!A3</f>
        <v>Zitrone, Schale abgeriben</v>
      </c>
      <c r="E6" s="1"/>
      <c r="F6" s="1"/>
      <c r="G6" s="1"/>
    </row>
    <row r="7" spans="1:9" ht="15.75" customHeight="1" x14ac:dyDescent="0.2">
      <c r="A7" s="19">
        <f>$A$1*Grundrezepte!B4</f>
        <v>50</v>
      </c>
      <c r="B7" s="29" t="s">
        <v>10</v>
      </c>
      <c r="C7" s="20" t="str">
        <f>Grundrezepte!A4</f>
        <v>Milch</v>
      </c>
      <c r="E7" s="1"/>
      <c r="F7" s="1"/>
      <c r="G7" s="1"/>
    </row>
    <row r="8" spans="1:9" ht="15.75" customHeight="1" x14ac:dyDescent="0.2">
      <c r="A8" s="45"/>
      <c r="B8" s="43"/>
      <c r="C8" s="44"/>
      <c r="E8" s="1"/>
      <c r="F8" s="1"/>
      <c r="G8" s="1"/>
      <c r="H8" s="1"/>
    </row>
    <row r="9" spans="1:9" ht="15.75" customHeight="1" x14ac:dyDescent="0.2">
      <c r="A9" s="19">
        <f>$A$1*Grundrezepte!B5</f>
        <v>600</v>
      </c>
      <c r="B9" s="29" t="s">
        <v>8</v>
      </c>
      <c r="C9" s="36" t="str">
        <f>Grundrezepte!A5</f>
        <v>Reismasse (Rezept Nr. QF7105a)</v>
      </c>
      <c r="E9" s="1"/>
      <c r="F9" s="1"/>
      <c r="G9" s="1"/>
      <c r="H9" s="1"/>
    </row>
    <row r="10" spans="1:9" ht="15.75" customHeight="1" x14ac:dyDescent="0.2">
      <c r="A10" s="19">
        <f>$A$1*Grundrezepte!B6</f>
        <v>150</v>
      </c>
      <c r="B10" s="29" t="s">
        <v>10</v>
      </c>
      <c r="C10" s="20" t="str">
        <f>Grundrezepte!A6</f>
        <v>Eier</v>
      </c>
      <c r="E10" s="1"/>
      <c r="F10" s="1"/>
      <c r="G10" s="1"/>
      <c r="H10" s="1"/>
    </row>
    <row r="11" spans="1:9" ht="15.75" customHeight="1" x14ac:dyDescent="0.2">
      <c r="A11" s="35">
        <f>$A$1*Grundrezepte!B7</f>
        <v>30</v>
      </c>
      <c r="B11" s="29" t="s">
        <v>10</v>
      </c>
      <c r="C11" s="36" t="str">
        <f>Grundrezepte!A7</f>
        <v>Zucker</v>
      </c>
      <c r="E11" s="1"/>
      <c r="F11" s="1"/>
      <c r="G11" s="1"/>
      <c r="H11" s="1"/>
    </row>
    <row r="12" spans="1:9" ht="15.75" customHeight="1" x14ac:dyDescent="0.2">
      <c r="A12" s="19">
        <f>$A$1*Grundrezepte!B8</f>
        <v>35</v>
      </c>
      <c r="B12" s="29" t="s">
        <v>10</v>
      </c>
      <c r="C12" s="20" t="str">
        <f>Grundrezepte!A8</f>
        <v>Weissmehl</v>
      </c>
      <c r="D12" s="2"/>
      <c r="E12" s="1"/>
      <c r="F12" s="1"/>
      <c r="G12" s="1"/>
      <c r="H12" s="1"/>
    </row>
    <row r="13" spans="1:9" ht="15.75" customHeight="1" x14ac:dyDescent="0.2">
      <c r="A13" s="19"/>
      <c r="B13" s="29"/>
      <c r="C13" s="20"/>
      <c r="D13" s="2"/>
      <c r="E13" s="1"/>
      <c r="F13" s="1"/>
      <c r="G13" s="1"/>
      <c r="H13" s="1"/>
    </row>
    <row r="14" spans="1:9" ht="15.75" customHeight="1" x14ac:dyDescent="0.2">
      <c r="A14" s="21">
        <f>SUM(A5,A7,A9:A12)</f>
        <v>990</v>
      </c>
      <c r="B14" s="22"/>
      <c r="C14" s="28" t="s">
        <v>3</v>
      </c>
      <c r="D14" s="2"/>
      <c r="E14" s="1"/>
      <c r="F14" s="1"/>
      <c r="G14" s="1"/>
      <c r="H14" s="1"/>
    </row>
    <row r="15" spans="1:9" ht="15.75" customHeight="1" x14ac:dyDescent="0.2">
      <c r="A15" s="31"/>
      <c r="B15" s="29"/>
      <c r="C15" s="32"/>
      <c r="D15" s="2"/>
      <c r="E15" s="1"/>
      <c r="F15" s="1"/>
      <c r="G15" s="1"/>
      <c r="H15" s="1"/>
    </row>
    <row r="16" spans="1:9" ht="15.75" customHeight="1" x14ac:dyDescent="0.2">
      <c r="A16" s="61" t="s">
        <v>4</v>
      </c>
      <c r="B16" s="47" t="s">
        <v>12</v>
      </c>
      <c r="C16" s="48" t="s">
        <v>19</v>
      </c>
      <c r="D16" s="2"/>
      <c r="E16" s="1"/>
      <c r="F16" s="1"/>
      <c r="G16" s="1"/>
      <c r="H16" s="1"/>
    </row>
    <row r="17" spans="1:8" ht="15.75" customHeight="1" x14ac:dyDescent="0.2">
      <c r="A17" s="62"/>
      <c r="B17" s="49"/>
      <c r="C17" s="48" t="s">
        <v>20</v>
      </c>
      <c r="D17" s="9"/>
      <c r="E17" s="1"/>
      <c r="F17" s="1"/>
      <c r="G17" s="1"/>
      <c r="H17" s="1"/>
    </row>
    <row r="18" spans="1:8" ht="15.75" customHeight="1" x14ac:dyDescent="0.2">
      <c r="A18" s="62"/>
    </row>
    <row r="19" spans="1:8" ht="15.75" customHeight="1" x14ac:dyDescent="0.2">
      <c r="A19" s="62"/>
      <c r="B19" s="47" t="s">
        <v>12</v>
      </c>
      <c r="C19" s="48" t="s">
        <v>21</v>
      </c>
    </row>
    <row r="20" spans="1:8" ht="15.75" customHeight="1" x14ac:dyDescent="0.2">
      <c r="A20" s="62"/>
      <c r="B20" s="49"/>
      <c r="C20" s="48" t="s">
        <v>22</v>
      </c>
    </row>
    <row r="21" spans="1:8" ht="15.75" customHeight="1" x14ac:dyDescent="0.2">
      <c r="A21" s="62"/>
    </row>
    <row r="22" spans="1:8" ht="15.75" customHeight="1" x14ac:dyDescent="0.2">
      <c r="A22" s="63"/>
      <c r="B22" s="47" t="s">
        <v>12</v>
      </c>
      <c r="C22" s="48" t="s">
        <v>23</v>
      </c>
    </row>
    <row r="23" spans="1:8" ht="15.75" customHeight="1" x14ac:dyDescent="0.2">
      <c r="A23" s="64"/>
    </row>
    <row r="24" spans="1:8" ht="15.75" customHeight="1" x14ac:dyDescent="0.2">
      <c r="A24" s="61"/>
      <c r="B24" s="47" t="s">
        <v>12</v>
      </c>
      <c r="C24" s="48" t="s">
        <v>24</v>
      </c>
    </row>
    <row r="25" spans="1:8" ht="15.75" customHeight="1" x14ac:dyDescent="0.2">
      <c r="A25" s="61"/>
      <c r="B25" s="33"/>
      <c r="C25" s="34"/>
    </row>
    <row r="26" spans="1:8" ht="15.75" customHeight="1" x14ac:dyDescent="0.2">
      <c r="A26" s="15" t="s">
        <v>5</v>
      </c>
      <c r="B26" s="47" t="s">
        <v>12</v>
      </c>
      <c r="C26" s="48" t="s">
        <v>31</v>
      </c>
    </row>
    <row r="27" spans="1:8" ht="15.75" customHeight="1" x14ac:dyDescent="0.2">
      <c r="A27" s="61"/>
      <c r="B27" s="46"/>
    </row>
    <row r="28" spans="1:8" ht="15.75" customHeight="1" x14ac:dyDescent="0.2">
      <c r="A28" s="61"/>
      <c r="B28" s="46"/>
      <c r="C28" s="50" t="s">
        <v>30</v>
      </c>
    </row>
    <row r="29" spans="1:8" ht="15.75" customHeight="1" x14ac:dyDescent="0.2">
      <c r="A29" s="61"/>
      <c r="B29" s="46"/>
      <c r="C29" s="46" t="s">
        <v>29</v>
      </c>
    </row>
    <row r="30" spans="1:8" ht="15.75" customHeight="1" x14ac:dyDescent="0.2">
      <c r="A30" s="61"/>
      <c r="B30" s="46"/>
      <c r="C30" s="46" t="s">
        <v>25</v>
      </c>
    </row>
    <row r="31" spans="1:8" ht="15.75" customHeight="1" x14ac:dyDescent="0.2">
      <c r="A31" s="61"/>
      <c r="B31" s="46"/>
      <c r="C31" s="46" t="s">
        <v>26</v>
      </c>
    </row>
    <row r="32" spans="1:8" ht="15.75" customHeight="1" x14ac:dyDescent="0.2">
      <c r="A32" s="61"/>
      <c r="B32" s="46"/>
      <c r="C32" s="46"/>
    </row>
    <row r="33" spans="1:3" ht="15.75" customHeight="1" x14ac:dyDescent="0.2">
      <c r="B33" s="14"/>
      <c r="C33" s="50" t="s">
        <v>28</v>
      </c>
    </row>
    <row r="34" spans="1:3" ht="15.75" customHeight="1" x14ac:dyDescent="0.2">
      <c r="B34" s="15"/>
      <c r="C34" s="46" t="s">
        <v>27</v>
      </c>
    </row>
    <row r="35" spans="1:3" ht="15.75" customHeight="1" x14ac:dyDescent="0.2">
      <c r="B35" s="15"/>
      <c r="C35" s="13"/>
    </row>
    <row r="36" spans="1:3" ht="15.75" customHeight="1" x14ac:dyDescent="0.2">
      <c r="A36" s="13"/>
      <c r="B36" s="10"/>
      <c r="C36" s="10"/>
    </row>
    <row r="37" spans="1:3" ht="15.75" customHeight="1" x14ac:dyDescent="0.2">
      <c r="A37" s="10"/>
      <c r="B37" s="10"/>
      <c r="C37" s="10"/>
    </row>
  </sheetData>
  <sheetProtection sheet="1" objects="1" scenarios="1"/>
  <conditionalFormatting sqref="A5:A7 A9:A15">
    <cfRule type="cellIs" dxfId="1" priority="2" stopIfTrue="1" operator="equal">
      <formula>0</formula>
    </cfRule>
  </conditionalFormatting>
  <conditionalFormatting sqref="A22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 xml:space="preserve">&amp;L&amp;"Tahoma,Fett"Oli's Backegge&amp;C&amp;"Tahoma,Fett"&amp;12&amp;A&amp;R&amp;"Tahoma,Standard"QF7106a
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/>
  </sheetViews>
  <sheetFormatPr baseColWidth="10" defaultRowHeight="15" x14ac:dyDescent="0.25"/>
  <cols>
    <col min="1" max="1" width="40.7109375" customWidth="1"/>
    <col min="2" max="2" width="21.140625" bestFit="1" customWidth="1"/>
    <col min="3" max="3" width="3.5703125" bestFit="1" customWidth="1"/>
    <col min="4" max="4" width="45.7109375" bestFit="1" customWidth="1"/>
    <col min="5" max="6" width="15.7109375" customWidth="1"/>
    <col min="7" max="7" width="6.42578125" customWidth="1"/>
    <col min="8" max="12" width="15.7109375" customWidth="1"/>
  </cols>
  <sheetData>
    <row r="1" spans="1:6" ht="15.75" x14ac:dyDescent="0.25">
      <c r="A1" s="24" t="s">
        <v>2</v>
      </c>
      <c r="B1" s="24" t="s">
        <v>32</v>
      </c>
      <c r="C1" s="24"/>
      <c r="D1" s="24"/>
      <c r="E1" s="24"/>
      <c r="F1" s="24"/>
    </row>
    <row r="2" spans="1:6" ht="15.75" x14ac:dyDescent="0.25">
      <c r="A2" s="4" t="s">
        <v>13</v>
      </c>
      <c r="B2" s="4">
        <v>125</v>
      </c>
      <c r="C2" s="4"/>
      <c r="D2" s="4"/>
      <c r="E2" s="4"/>
      <c r="F2" s="4"/>
    </row>
    <row r="3" spans="1:6" ht="15.75" x14ac:dyDescent="0.25">
      <c r="A3" s="4" t="s">
        <v>14</v>
      </c>
      <c r="B3" s="4">
        <v>0.5</v>
      </c>
      <c r="C3" s="30" t="s">
        <v>12</v>
      </c>
      <c r="D3" t="s">
        <v>11</v>
      </c>
    </row>
    <row r="4" spans="1:6" ht="15.75" x14ac:dyDescent="0.25">
      <c r="A4" s="4" t="s">
        <v>6</v>
      </c>
      <c r="B4" s="4">
        <v>50</v>
      </c>
      <c r="C4" s="4"/>
      <c r="D4" s="4"/>
      <c r="E4" s="4"/>
      <c r="F4" s="4"/>
    </row>
    <row r="5" spans="1:6" ht="15.75" x14ac:dyDescent="0.25">
      <c r="A5" s="4" t="s">
        <v>18</v>
      </c>
      <c r="B5" s="4">
        <v>600</v>
      </c>
      <c r="C5" s="4"/>
      <c r="D5" s="4"/>
      <c r="E5" s="4"/>
      <c r="F5" s="4"/>
    </row>
    <row r="6" spans="1:6" ht="15.75" x14ac:dyDescent="0.25">
      <c r="A6" s="4" t="s">
        <v>7</v>
      </c>
      <c r="B6" s="4">
        <v>150</v>
      </c>
      <c r="C6" s="4"/>
      <c r="D6" s="4"/>
      <c r="E6" s="4"/>
      <c r="F6" s="4"/>
    </row>
    <row r="7" spans="1:6" ht="15.75" x14ac:dyDescent="0.25">
      <c r="A7" s="4" t="s">
        <v>15</v>
      </c>
      <c r="B7" s="4">
        <v>30</v>
      </c>
      <c r="C7" s="4"/>
      <c r="D7" s="4"/>
      <c r="E7" s="4"/>
      <c r="F7" s="4"/>
    </row>
    <row r="8" spans="1:6" ht="15.75" x14ac:dyDescent="0.25">
      <c r="A8" s="4" t="s">
        <v>16</v>
      </c>
      <c r="B8" s="4">
        <v>35</v>
      </c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 t="s">
        <v>9</v>
      </c>
      <c r="B11" s="4">
        <f>SUM(B2,B4:B8)</f>
        <v>990</v>
      </c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ht="15.75" x14ac:dyDescent="0.25">
      <c r="A14" s="4"/>
      <c r="B14" s="4"/>
      <c r="C14" s="4"/>
      <c r="D14" s="4"/>
      <c r="E14" s="4"/>
      <c r="F14" s="4"/>
    </row>
    <row r="15" spans="1:6" ht="15.75" x14ac:dyDescent="0.25">
      <c r="A15" s="4"/>
      <c r="B15" s="4"/>
      <c r="C15" s="4"/>
      <c r="D15" s="4"/>
      <c r="E15" s="4"/>
      <c r="F15" s="4"/>
    </row>
    <row r="16" spans="1:6" ht="15.75" x14ac:dyDescent="0.25">
      <c r="A16" s="4"/>
      <c r="B16" s="4"/>
      <c r="C16" s="4"/>
      <c r="D16" s="4"/>
      <c r="E16" s="4"/>
      <c r="F16" s="4"/>
    </row>
    <row r="17" spans="1:6" ht="15.75" x14ac:dyDescent="0.25">
      <c r="A17" s="4"/>
      <c r="B17" s="4"/>
      <c r="C17" s="4"/>
      <c r="D17" s="4"/>
      <c r="E17" s="4"/>
      <c r="F17" s="4"/>
    </row>
    <row r="18" spans="1:6" ht="15.75" x14ac:dyDescent="0.25">
      <c r="A18" s="4"/>
      <c r="B18" s="4"/>
      <c r="C18" s="4"/>
      <c r="D18" s="4"/>
      <c r="E18" s="4"/>
      <c r="F18" s="4"/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Osterkuchenmasse</vt:lpstr>
      <vt:lpstr>Osterkuchenmasse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QF7106a_Osterkuchenmasse</dc:title>
  <dc:subject>Backfüllungen</dc:subject>
  <dc:creator>Oli Chragebär</dc:creator>
  <cp:keywords>Osterkuchenmasse</cp:keywords>
  <dc:description/>
  <cp:lastModifiedBy>Oliver Meyer</cp:lastModifiedBy>
  <cp:lastPrinted>2020-03-27T11:06:50Z</cp:lastPrinted>
  <dcterms:created xsi:type="dcterms:W3CDTF">2011-11-15T17:26:24Z</dcterms:created>
  <dcterms:modified xsi:type="dcterms:W3CDTF">2020-03-27T11:15:15Z</dcterms:modified>
  <cp:category>QF7100</cp:category>
</cp:coreProperties>
</file>